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oabo3\Desktop\till Katja\"/>
    </mc:Choice>
  </mc:AlternateContent>
  <bookViews>
    <workbookView xWindow="0" yWindow="0" windowWidth="21570" windowHeight="7560"/>
  </bookViews>
  <sheets>
    <sheet name="000000PF" sheetId="2" r:id="rId1"/>
  </sheets>
  <calcPr calcId="152511"/>
</workbook>
</file>

<file path=xl/calcChain.xml><?xml version="1.0" encoding="utf-8"?>
<calcChain xmlns="http://schemas.openxmlformats.org/spreadsheetml/2006/main">
  <c r="AQ6" i="2" l="1"/>
  <c r="AR7" i="2"/>
  <c r="AR6" i="2"/>
  <c r="AQ47" i="2"/>
  <c r="AR47" i="2"/>
  <c r="AQ26" i="2"/>
  <c r="AR26" i="2"/>
  <c r="AQ5" i="2"/>
  <c r="AQ7" i="2"/>
  <c r="AQ8" i="2"/>
  <c r="AQ9" i="2"/>
  <c r="AQ10" i="2"/>
  <c r="AQ11" i="2"/>
  <c r="AQ12" i="2"/>
  <c r="AQ13" i="2"/>
  <c r="AQ14" i="2"/>
  <c r="AQ15" i="2"/>
  <c r="AQ16" i="2"/>
  <c r="AQ17" i="2"/>
  <c r="AQ18" i="2"/>
  <c r="AQ19" i="2"/>
  <c r="AQ20" i="2"/>
  <c r="AQ21" i="2"/>
  <c r="AQ22" i="2"/>
  <c r="AQ23" i="2"/>
  <c r="AQ24" i="2"/>
  <c r="AQ25" i="2"/>
  <c r="AQ27" i="2"/>
  <c r="AQ28" i="2"/>
  <c r="AQ29" i="2"/>
  <c r="AQ30" i="2"/>
  <c r="AQ31" i="2"/>
  <c r="AQ32" i="2"/>
  <c r="AQ33" i="2"/>
  <c r="AQ34" i="2"/>
  <c r="AQ35" i="2"/>
  <c r="AQ36" i="2"/>
  <c r="AQ37" i="2"/>
  <c r="AQ38" i="2"/>
  <c r="AQ39" i="2"/>
  <c r="AQ40" i="2"/>
  <c r="AQ41" i="2"/>
  <c r="AQ42" i="2"/>
  <c r="AQ43" i="2"/>
  <c r="AQ44" i="2"/>
  <c r="AQ45" i="2"/>
  <c r="AQ46" i="2"/>
  <c r="AQ48" i="2"/>
  <c r="AQ49" i="2"/>
  <c r="AQ50" i="2"/>
  <c r="AQ51" i="2"/>
  <c r="AQ52" i="2"/>
  <c r="AQ53" i="2"/>
  <c r="AQ54" i="2"/>
  <c r="AQ55" i="2"/>
  <c r="AQ56" i="2"/>
  <c r="AQ57" i="2"/>
  <c r="AQ58" i="2"/>
  <c r="AQ59" i="2"/>
  <c r="AQ60" i="2"/>
  <c r="AQ61" i="2"/>
  <c r="AQ62" i="2"/>
  <c r="AQ63" i="2"/>
  <c r="AQ64" i="2"/>
  <c r="AQ65" i="2"/>
  <c r="AQ66" i="2"/>
  <c r="AQ67" i="2"/>
  <c r="AQ68" i="2"/>
  <c r="AQ69" i="2"/>
  <c r="AQ70" i="2"/>
  <c r="AQ71" i="2"/>
  <c r="AQ72" i="2"/>
  <c r="AQ73" i="2"/>
  <c r="AQ74" i="2"/>
  <c r="AQ75" i="2"/>
  <c r="AQ76" i="2"/>
  <c r="AQ77" i="2"/>
  <c r="AQ78" i="2"/>
  <c r="AQ79" i="2"/>
  <c r="AQ80" i="2"/>
  <c r="AQ81" i="2"/>
  <c r="AQ82" i="2"/>
  <c r="AQ83" i="2"/>
  <c r="AQ84" i="2"/>
  <c r="AQ85" i="2"/>
  <c r="AQ86" i="2"/>
  <c r="AQ87" i="2"/>
  <c r="AQ88" i="2"/>
  <c r="AQ89" i="2"/>
  <c r="AQ90" i="2"/>
  <c r="AQ91" i="2"/>
  <c r="AQ92" i="2"/>
  <c r="AQ93" i="2"/>
  <c r="AQ94" i="2"/>
  <c r="AQ95" i="2"/>
  <c r="AQ96" i="2"/>
  <c r="AQ97" i="2"/>
  <c r="AQ98" i="2"/>
  <c r="AQ99" i="2"/>
  <c r="AQ100" i="2"/>
  <c r="AQ101" i="2"/>
  <c r="AQ102" i="2"/>
  <c r="AQ103" i="2"/>
  <c r="AQ104" i="2"/>
  <c r="AR5" i="2"/>
  <c r="AR8" i="2"/>
  <c r="AR9" i="2"/>
  <c r="AR10" i="2"/>
  <c r="AR11" i="2"/>
  <c r="AR12" i="2"/>
  <c r="AR13" i="2"/>
  <c r="AR14" i="2"/>
  <c r="AR15" i="2"/>
  <c r="AR16" i="2"/>
  <c r="AR17" i="2"/>
  <c r="AR18" i="2"/>
  <c r="AR19" i="2"/>
  <c r="AR20" i="2"/>
  <c r="AR21" i="2"/>
  <c r="AR22" i="2"/>
  <c r="AR23" i="2"/>
  <c r="AR24" i="2"/>
  <c r="AR25" i="2"/>
  <c r="AR27" i="2"/>
  <c r="AR28" i="2"/>
  <c r="AR29" i="2"/>
  <c r="AR30" i="2"/>
  <c r="AR31" i="2"/>
  <c r="AR32" i="2"/>
  <c r="AR33" i="2"/>
  <c r="AR34" i="2"/>
  <c r="AR35" i="2"/>
  <c r="AR36" i="2"/>
  <c r="AR37" i="2"/>
  <c r="AR38" i="2"/>
  <c r="AR39" i="2"/>
  <c r="AR40" i="2"/>
  <c r="AR41" i="2"/>
  <c r="AR42" i="2"/>
  <c r="AR43" i="2"/>
  <c r="AR44" i="2"/>
  <c r="AR45" i="2"/>
  <c r="AR46" i="2"/>
  <c r="AR48" i="2"/>
  <c r="AR49" i="2"/>
  <c r="AR50" i="2"/>
  <c r="AR51" i="2"/>
  <c r="AR52" i="2"/>
  <c r="AR53" i="2"/>
  <c r="AR54" i="2"/>
  <c r="AR55" i="2"/>
  <c r="AR56" i="2"/>
  <c r="AR57" i="2"/>
  <c r="AR58" i="2"/>
  <c r="AR59" i="2"/>
  <c r="AR60" i="2"/>
  <c r="AR61" i="2"/>
  <c r="AR62" i="2"/>
  <c r="AR63" i="2"/>
  <c r="AR64" i="2"/>
  <c r="AR65" i="2"/>
  <c r="AR66" i="2"/>
  <c r="AR67" i="2"/>
  <c r="AR68" i="2"/>
  <c r="AR69" i="2"/>
  <c r="AR70" i="2"/>
  <c r="AR71" i="2"/>
  <c r="AR72" i="2"/>
  <c r="AR73" i="2"/>
  <c r="AR74" i="2"/>
  <c r="AR75" i="2"/>
  <c r="AR76" i="2"/>
  <c r="AR77" i="2"/>
  <c r="AR78" i="2"/>
  <c r="AR79" i="2"/>
  <c r="AR80" i="2"/>
  <c r="AR81" i="2"/>
  <c r="AR82" i="2"/>
  <c r="AR83" i="2"/>
  <c r="AR84" i="2"/>
  <c r="AR85" i="2"/>
  <c r="AR86" i="2"/>
  <c r="AR87" i="2"/>
  <c r="AR88" i="2"/>
  <c r="AR89" i="2"/>
  <c r="AR90" i="2"/>
  <c r="AR91" i="2"/>
  <c r="AR92" i="2"/>
  <c r="AR93" i="2"/>
  <c r="AR94" i="2"/>
  <c r="AR95" i="2"/>
  <c r="AR96" i="2"/>
  <c r="AR97" i="2"/>
  <c r="AR98" i="2"/>
  <c r="AR99" i="2"/>
  <c r="AR100" i="2"/>
  <c r="AR101" i="2"/>
  <c r="AR102" i="2"/>
  <c r="AR103" i="2"/>
  <c r="AR104" i="2"/>
  <c r="AP22" i="2"/>
  <c r="AI27" i="2"/>
  <c r="AJ38" i="2"/>
  <c r="AL48" i="2"/>
  <c r="AO56" i="2"/>
  <c r="AO79" i="2"/>
  <c r="AJ104" i="2"/>
  <c r="AF5" i="2"/>
  <c r="AP5" i="2" s="1"/>
  <c r="X5" i="2"/>
  <c r="AH5" i="2" s="1"/>
  <c r="Y5" i="2"/>
  <c r="AI5" i="2" s="1"/>
  <c r="Z5" i="2"/>
  <c r="AJ5" i="2" s="1"/>
  <c r="AA5" i="2"/>
  <c r="AK5" i="2" s="1"/>
  <c r="AB5" i="2"/>
  <c r="AL5" i="2" s="1"/>
  <c r="AC5" i="2"/>
  <c r="AM5" i="2" s="1"/>
  <c r="AD5" i="2"/>
  <c r="AN5" i="2" s="1"/>
  <c r="AE5" i="2"/>
  <c r="AO5" i="2" s="1"/>
  <c r="X6" i="2"/>
  <c r="AH6" i="2" s="1"/>
  <c r="Y6" i="2"/>
  <c r="AI6" i="2" s="1"/>
  <c r="Z6" i="2"/>
  <c r="AJ6" i="2" s="1"/>
  <c r="AA6" i="2"/>
  <c r="AK6" i="2" s="1"/>
  <c r="AB6" i="2"/>
  <c r="AL6" i="2" s="1"/>
  <c r="AC6" i="2"/>
  <c r="AM6" i="2" s="1"/>
  <c r="AD6" i="2"/>
  <c r="AN6" i="2" s="1"/>
  <c r="AE6" i="2"/>
  <c r="AO6" i="2" s="1"/>
  <c r="AF6" i="2"/>
  <c r="AP6" i="2" s="1"/>
  <c r="X7" i="2"/>
  <c r="AH7" i="2" s="1"/>
  <c r="Y7" i="2"/>
  <c r="AI7" i="2" s="1"/>
  <c r="Z7" i="2"/>
  <c r="AJ7" i="2" s="1"/>
  <c r="AA7" i="2"/>
  <c r="AK7" i="2" s="1"/>
  <c r="AB7" i="2"/>
  <c r="AL7" i="2" s="1"/>
  <c r="AC7" i="2"/>
  <c r="AM7" i="2" s="1"/>
  <c r="AD7" i="2"/>
  <c r="AN7" i="2" s="1"/>
  <c r="AE7" i="2"/>
  <c r="AO7" i="2" s="1"/>
  <c r="AF7" i="2"/>
  <c r="AP7" i="2" s="1"/>
  <c r="X8" i="2"/>
  <c r="AH8" i="2" s="1"/>
  <c r="Y8" i="2"/>
  <c r="AI8" i="2" s="1"/>
  <c r="Z8" i="2"/>
  <c r="AJ8" i="2" s="1"/>
  <c r="AA8" i="2"/>
  <c r="AK8" i="2" s="1"/>
  <c r="AB8" i="2"/>
  <c r="AL8" i="2" s="1"/>
  <c r="AC8" i="2"/>
  <c r="AM8" i="2" s="1"/>
  <c r="AD8" i="2"/>
  <c r="AN8" i="2" s="1"/>
  <c r="AE8" i="2"/>
  <c r="AO8" i="2" s="1"/>
  <c r="AF8" i="2"/>
  <c r="AP8" i="2" s="1"/>
  <c r="X9" i="2"/>
  <c r="AH9" i="2" s="1"/>
  <c r="Y9" i="2"/>
  <c r="AI9" i="2" s="1"/>
  <c r="Z9" i="2"/>
  <c r="AJ9" i="2" s="1"/>
  <c r="AA9" i="2"/>
  <c r="AK9" i="2" s="1"/>
  <c r="AB9" i="2"/>
  <c r="AL9" i="2" s="1"/>
  <c r="AC9" i="2"/>
  <c r="AM9" i="2" s="1"/>
  <c r="AD9" i="2"/>
  <c r="AN9" i="2" s="1"/>
  <c r="AE9" i="2"/>
  <c r="AO9" i="2" s="1"/>
  <c r="AF9" i="2"/>
  <c r="AP9" i="2" s="1"/>
  <c r="X10" i="2"/>
  <c r="AH10" i="2" s="1"/>
  <c r="Y10" i="2"/>
  <c r="AI10" i="2" s="1"/>
  <c r="Z10" i="2"/>
  <c r="AJ10" i="2" s="1"/>
  <c r="AA10" i="2"/>
  <c r="AK10" i="2" s="1"/>
  <c r="AB10" i="2"/>
  <c r="AL10" i="2" s="1"/>
  <c r="AC10" i="2"/>
  <c r="AM10" i="2" s="1"/>
  <c r="AD10" i="2"/>
  <c r="AN10" i="2" s="1"/>
  <c r="AE10" i="2"/>
  <c r="AO10" i="2" s="1"/>
  <c r="AF10" i="2"/>
  <c r="AP10" i="2" s="1"/>
  <c r="X11" i="2"/>
  <c r="AH11" i="2" s="1"/>
  <c r="Y11" i="2"/>
  <c r="AI11" i="2" s="1"/>
  <c r="Z11" i="2"/>
  <c r="AJ11" i="2" s="1"/>
  <c r="AA11" i="2"/>
  <c r="AK11" i="2" s="1"/>
  <c r="AB11" i="2"/>
  <c r="AL11" i="2" s="1"/>
  <c r="AC11" i="2"/>
  <c r="AM11" i="2" s="1"/>
  <c r="AD11" i="2"/>
  <c r="AN11" i="2" s="1"/>
  <c r="AE11" i="2"/>
  <c r="AO11" i="2" s="1"/>
  <c r="AF11" i="2"/>
  <c r="AP11" i="2" s="1"/>
  <c r="X12" i="2"/>
  <c r="AH12" i="2" s="1"/>
  <c r="Y12" i="2"/>
  <c r="AI12" i="2" s="1"/>
  <c r="Z12" i="2"/>
  <c r="AJ12" i="2" s="1"/>
  <c r="AA12" i="2"/>
  <c r="AK12" i="2" s="1"/>
  <c r="AB12" i="2"/>
  <c r="AL12" i="2" s="1"/>
  <c r="AC12" i="2"/>
  <c r="AM12" i="2" s="1"/>
  <c r="AD12" i="2"/>
  <c r="AN12" i="2" s="1"/>
  <c r="AE12" i="2"/>
  <c r="AO12" i="2" s="1"/>
  <c r="AF12" i="2"/>
  <c r="AP12" i="2" s="1"/>
  <c r="X13" i="2"/>
  <c r="AH13" i="2" s="1"/>
  <c r="Y13" i="2"/>
  <c r="AI13" i="2" s="1"/>
  <c r="Z13" i="2"/>
  <c r="AJ13" i="2" s="1"/>
  <c r="AA13" i="2"/>
  <c r="AK13" i="2" s="1"/>
  <c r="AB13" i="2"/>
  <c r="AL13" i="2" s="1"/>
  <c r="AC13" i="2"/>
  <c r="AM13" i="2" s="1"/>
  <c r="AD13" i="2"/>
  <c r="AN13" i="2" s="1"/>
  <c r="AE13" i="2"/>
  <c r="AO13" i="2" s="1"/>
  <c r="AF13" i="2"/>
  <c r="AP13" i="2" s="1"/>
  <c r="X14" i="2"/>
  <c r="AH14" i="2" s="1"/>
  <c r="Y14" i="2"/>
  <c r="AI14" i="2" s="1"/>
  <c r="Z14" i="2"/>
  <c r="AJ14" i="2" s="1"/>
  <c r="AA14" i="2"/>
  <c r="AK14" i="2" s="1"/>
  <c r="AB14" i="2"/>
  <c r="AL14" i="2" s="1"/>
  <c r="AC14" i="2"/>
  <c r="AM14" i="2" s="1"/>
  <c r="AD14" i="2"/>
  <c r="AN14" i="2" s="1"/>
  <c r="AE14" i="2"/>
  <c r="AO14" i="2" s="1"/>
  <c r="AF14" i="2"/>
  <c r="AP14" i="2" s="1"/>
  <c r="X15" i="2"/>
  <c r="AH15" i="2" s="1"/>
  <c r="Y15" i="2"/>
  <c r="AI15" i="2" s="1"/>
  <c r="Z15" i="2"/>
  <c r="AJ15" i="2" s="1"/>
  <c r="AA15" i="2"/>
  <c r="AK15" i="2" s="1"/>
  <c r="AB15" i="2"/>
  <c r="AL15" i="2" s="1"/>
  <c r="AC15" i="2"/>
  <c r="AM15" i="2" s="1"/>
  <c r="AD15" i="2"/>
  <c r="AN15" i="2" s="1"/>
  <c r="AE15" i="2"/>
  <c r="AO15" i="2" s="1"/>
  <c r="AF15" i="2"/>
  <c r="AP15" i="2" s="1"/>
  <c r="X16" i="2"/>
  <c r="AH16" i="2" s="1"/>
  <c r="Y16" i="2"/>
  <c r="AI16" i="2" s="1"/>
  <c r="Z16" i="2"/>
  <c r="AJ16" i="2" s="1"/>
  <c r="AA16" i="2"/>
  <c r="AK16" i="2" s="1"/>
  <c r="AB16" i="2"/>
  <c r="AL16" i="2" s="1"/>
  <c r="AC16" i="2"/>
  <c r="AM16" i="2" s="1"/>
  <c r="AD16" i="2"/>
  <c r="AN16" i="2" s="1"/>
  <c r="AE16" i="2"/>
  <c r="AO16" i="2" s="1"/>
  <c r="AF16" i="2"/>
  <c r="AP16" i="2" s="1"/>
  <c r="X17" i="2"/>
  <c r="AH17" i="2" s="1"/>
  <c r="Y17" i="2"/>
  <c r="AI17" i="2" s="1"/>
  <c r="Z17" i="2"/>
  <c r="AJ17" i="2" s="1"/>
  <c r="AA17" i="2"/>
  <c r="AK17" i="2" s="1"/>
  <c r="AB17" i="2"/>
  <c r="AL17" i="2" s="1"/>
  <c r="AC17" i="2"/>
  <c r="AM17" i="2" s="1"/>
  <c r="AD17" i="2"/>
  <c r="AN17" i="2" s="1"/>
  <c r="AE17" i="2"/>
  <c r="AO17" i="2" s="1"/>
  <c r="AF17" i="2"/>
  <c r="AP17" i="2" s="1"/>
  <c r="X18" i="2"/>
  <c r="AH18" i="2" s="1"/>
  <c r="Y18" i="2"/>
  <c r="AI18" i="2" s="1"/>
  <c r="Z18" i="2"/>
  <c r="AJ18" i="2" s="1"/>
  <c r="AA18" i="2"/>
  <c r="AK18" i="2" s="1"/>
  <c r="AB18" i="2"/>
  <c r="AL18" i="2" s="1"/>
  <c r="AC18" i="2"/>
  <c r="AM18" i="2" s="1"/>
  <c r="AD18" i="2"/>
  <c r="AN18" i="2" s="1"/>
  <c r="AE18" i="2"/>
  <c r="AO18" i="2" s="1"/>
  <c r="AF18" i="2"/>
  <c r="AP18" i="2" s="1"/>
  <c r="X19" i="2"/>
  <c r="AH19" i="2" s="1"/>
  <c r="Y19" i="2"/>
  <c r="AI19" i="2" s="1"/>
  <c r="Z19" i="2"/>
  <c r="AJ19" i="2" s="1"/>
  <c r="AA19" i="2"/>
  <c r="AK19" i="2" s="1"/>
  <c r="AB19" i="2"/>
  <c r="AL19" i="2" s="1"/>
  <c r="AC19" i="2"/>
  <c r="AM19" i="2" s="1"/>
  <c r="AD19" i="2"/>
  <c r="AN19" i="2" s="1"/>
  <c r="AE19" i="2"/>
  <c r="AO19" i="2" s="1"/>
  <c r="AF19" i="2"/>
  <c r="AP19" i="2" s="1"/>
  <c r="X20" i="2"/>
  <c r="AH20" i="2" s="1"/>
  <c r="Y20" i="2"/>
  <c r="AI20" i="2" s="1"/>
  <c r="Z20" i="2"/>
  <c r="AJ20" i="2" s="1"/>
  <c r="AA20" i="2"/>
  <c r="AK20" i="2" s="1"/>
  <c r="AB20" i="2"/>
  <c r="AL20" i="2" s="1"/>
  <c r="AC20" i="2"/>
  <c r="AM20" i="2" s="1"/>
  <c r="AD20" i="2"/>
  <c r="AN20" i="2" s="1"/>
  <c r="AE20" i="2"/>
  <c r="AO20" i="2" s="1"/>
  <c r="AF20" i="2"/>
  <c r="AP20" i="2" s="1"/>
  <c r="X21" i="2"/>
  <c r="AH21" i="2" s="1"/>
  <c r="Y21" i="2"/>
  <c r="AI21" i="2" s="1"/>
  <c r="Z21" i="2"/>
  <c r="AJ21" i="2" s="1"/>
  <c r="AA21" i="2"/>
  <c r="AK21" i="2" s="1"/>
  <c r="AB21" i="2"/>
  <c r="AL21" i="2" s="1"/>
  <c r="AC21" i="2"/>
  <c r="AM21" i="2" s="1"/>
  <c r="AD21" i="2"/>
  <c r="AN21" i="2" s="1"/>
  <c r="AE21" i="2"/>
  <c r="AO21" i="2" s="1"/>
  <c r="AF21" i="2"/>
  <c r="AP21" i="2" s="1"/>
  <c r="X22" i="2"/>
  <c r="AH22" i="2" s="1"/>
  <c r="Y22" i="2"/>
  <c r="AI22" i="2" s="1"/>
  <c r="Z22" i="2"/>
  <c r="AJ22" i="2" s="1"/>
  <c r="AA22" i="2"/>
  <c r="AK22" i="2" s="1"/>
  <c r="AB22" i="2"/>
  <c r="AL22" i="2" s="1"/>
  <c r="AC22" i="2"/>
  <c r="AM22" i="2" s="1"/>
  <c r="AD22" i="2"/>
  <c r="AN22" i="2" s="1"/>
  <c r="AE22" i="2"/>
  <c r="AO22" i="2" s="1"/>
  <c r="AF22" i="2"/>
  <c r="X23" i="2"/>
  <c r="AH23" i="2" s="1"/>
  <c r="Y23" i="2"/>
  <c r="AI23" i="2" s="1"/>
  <c r="Z23" i="2"/>
  <c r="AJ23" i="2" s="1"/>
  <c r="AA23" i="2"/>
  <c r="AK23" i="2" s="1"/>
  <c r="AB23" i="2"/>
  <c r="AL23" i="2" s="1"/>
  <c r="AC23" i="2"/>
  <c r="AM23" i="2" s="1"/>
  <c r="AD23" i="2"/>
  <c r="AN23" i="2" s="1"/>
  <c r="AE23" i="2"/>
  <c r="AO23" i="2" s="1"/>
  <c r="AF23" i="2"/>
  <c r="AP23" i="2" s="1"/>
  <c r="X24" i="2"/>
  <c r="AH24" i="2" s="1"/>
  <c r="Y24" i="2"/>
  <c r="AI24" i="2" s="1"/>
  <c r="Z24" i="2"/>
  <c r="AJ24" i="2" s="1"/>
  <c r="AA24" i="2"/>
  <c r="AK24" i="2" s="1"/>
  <c r="AB24" i="2"/>
  <c r="AL24" i="2" s="1"/>
  <c r="AC24" i="2"/>
  <c r="AM24" i="2" s="1"/>
  <c r="AD24" i="2"/>
  <c r="AN24" i="2" s="1"/>
  <c r="AE24" i="2"/>
  <c r="AO24" i="2" s="1"/>
  <c r="AF24" i="2"/>
  <c r="AP24" i="2" s="1"/>
  <c r="X25" i="2"/>
  <c r="AH25" i="2" s="1"/>
  <c r="Y25" i="2"/>
  <c r="AI25" i="2" s="1"/>
  <c r="Z25" i="2"/>
  <c r="AJ25" i="2" s="1"/>
  <c r="AA25" i="2"/>
  <c r="AK25" i="2" s="1"/>
  <c r="AB25" i="2"/>
  <c r="AL25" i="2" s="1"/>
  <c r="AC25" i="2"/>
  <c r="AM25" i="2" s="1"/>
  <c r="AD25" i="2"/>
  <c r="AN25" i="2" s="1"/>
  <c r="AE25" i="2"/>
  <c r="AO25" i="2" s="1"/>
  <c r="AF25" i="2"/>
  <c r="AP25" i="2" s="1"/>
  <c r="X26" i="2"/>
  <c r="AH26" i="2" s="1"/>
  <c r="Y26" i="2"/>
  <c r="AI26" i="2" s="1"/>
  <c r="Z26" i="2"/>
  <c r="AJ26" i="2" s="1"/>
  <c r="AA26" i="2"/>
  <c r="AK26" i="2" s="1"/>
  <c r="AB26" i="2"/>
  <c r="AL26" i="2" s="1"/>
  <c r="AC26" i="2"/>
  <c r="AM26" i="2" s="1"/>
  <c r="AD26" i="2"/>
  <c r="AN26" i="2" s="1"/>
  <c r="AE26" i="2"/>
  <c r="AO26" i="2" s="1"/>
  <c r="AF26" i="2"/>
  <c r="AP26" i="2" s="1"/>
  <c r="X27" i="2"/>
  <c r="AH27" i="2" s="1"/>
  <c r="Y27" i="2"/>
  <c r="Z27" i="2"/>
  <c r="AJ27" i="2" s="1"/>
  <c r="AA27" i="2"/>
  <c r="AK27" i="2" s="1"/>
  <c r="AB27" i="2"/>
  <c r="AL27" i="2" s="1"/>
  <c r="AC27" i="2"/>
  <c r="AM27" i="2" s="1"/>
  <c r="AD27" i="2"/>
  <c r="AN27" i="2" s="1"/>
  <c r="AE27" i="2"/>
  <c r="AO27" i="2" s="1"/>
  <c r="AF27" i="2"/>
  <c r="AP27" i="2" s="1"/>
  <c r="X28" i="2"/>
  <c r="AH28" i="2" s="1"/>
  <c r="Y28" i="2"/>
  <c r="AI28" i="2" s="1"/>
  <c r="Z28" i="2"/>
  <c r="AJ28" i="2" s="1"/>
  <c r="AA28" i="2"/>
  <c r="AK28" i="2" s="1"/>
  <c r="AB28" i="2"/>
  <c r="AL28" i="2" s="1"/>
  <c r="AC28" i="2"/>
  <c r="AM28" i="2" s="1"/>
  <c r="AD28" i="2"/>
  <c r="AN28" i="2" s="1"/>
  <c r="AE28" i="2"/>
  <c r="AO28" i="2" s="1"/>
  <c r="AF28" i="2"/>
  <c r="AP28" i="2" s="1"/>
  <c r="X29" i="2"/>
  <c r="AH29" i="2" s="1"/>
  <c r="Y29" i="2"/>
  <c r="AI29" i="2" s="1"/>
  <c r="Z29" i="2"/>
  <c r="AJ29" i="2" s="1"/>
  <c r="AA29" i="2"/>
  <c r="AK29" i="2" s="1"/>
  <c r="AB29" i="2"/>
  <c r="AL29" i="2" s="1"/>
  <c r="AC29" i="2"/>
  <c r="AM29" i="2" s="1"/>
  <c r="AD29" i="2"/>
  <c r="AN29" i="2" s="1"/>
  <c r="AE29" i="2"/>
  <c r="AO29" i="2" s="1"/>
  <c r="AF29" i="2"/>
  <c r="AP29" i="2" s="1"/>
  <c r="X30" i="2"/>
  <c r="AH30" i="2" s="1"/>
  <c r="Y30" i="2"/>
  <c r="AI30" i="2" s="1"/>
  <c r="Z30" i="2"/>
  <c r="AJ30" i="2" s="1"/>
  <c r="AA30" i="2"/>
  <c r="AK30" i="2" s="1"/>
  <c r="AB30" i="2"/>
  <c r="AL30" i="2" s="1"/>
  <c r="AC30" i="2"/>
  <c r="AM30" i="2" s="1"/>
  <c r="AD30" i="2"/>
  <c r="AN30" i="2" s="1"/>
  <c r="AE30" i="2"/>
  <c r="AO30" i="2" s="1"/>
  <c r="AF30" i="2"/>
  <c r="AP30" i="2" s="1"/>
  <c r="X31" i="2"/>
  <c r="AH31" i="2" s="1"/>
  <c r="Y31" i="2"/>
  <c r="AI31" i="2" s="1"/>
  <c r="Z31" i="2"/>
  <c r="AJ31" i="2" s="1"/>
  <c r="AA31" i="2"/>
  <c r="AK31" i="2" s="1"/>
  <c r="AB31" i="2"/>
  <c r="AL31" i="2" s="1"/>
  <c r="AC31" i="2"/>
  <c r="AM31" i="2" s="1"/>
  <c r="AD31" i="2"/>
  <c r="AN31" i="2" s="1"/>
  <c r="AE31" i="2"/>
  <c r="AO31" i="2" s="1"/>
  <c r="AF31" i="2"/>
  <c r="AP31" i="2" s="1"/>
  <c r="X32" i="2"/>
  <c r="AH32" i="2" s="1"/>
  <c r="Y32" i="2"/>
  <c r="AI32" i="2" s="1"/>
  <c r="Z32" i="2"/>
  <c r="AJ32" i="2" s="1"/>
  <c r="AA32" i="2"/>
  <c r="AK32" i="2" s="1"/>
  <c r="AB32" i="2"/>
  <c r="AL32" i="2" s="1"/>
  <c r="AC32" i="2"/>
  <c r="AM32" i="2" s="1"/>
  <c r="AD32" i="2"/>
  <c r="AN32" i="2" s="1"/>
  <c r="AE32" i="2"/>
  <c r="AO32" i="2" s="1"/>
  <c r="AF32" i="2"/>
  <c r="AP32" i="2" s="1"/>
  <c r="X33" i="2"/>
  <c r="AH33" i="2" s="1"/>
  <c r="Y33" i="2"/>
  <c r="AI33" i="2" s="1"/>
  <c r="Z33" i="2"/>
  <c r="AJ33" i="2" s="1"/>
  <c r="AA33" i="2"/>
  <c r="AK33" i="2" s="1"/>
  <c r="AB33" i="2"/>
  <c r="AL33" i="2" s="1"/>
  <c r="AC33" i="2"/>
  <c r="AM33" i="2" s="1"/>
  <c r="AD33" i="2"/>
  <c r="AN33" i="2" s="1"/>
  <c r="AE33" i="2"/>
  <c r="AO33" i="2" s="1"/>
  <c r="AF33" i="2"/>
  <c r="AP33" i="2" s="1"/>
  <c r="X34" i="2"/>
  <c r="AH34" i="2" s="1"/>
  <c r="Y34" i="2"/>
  <c r="AI34" i="2" s="1"/>
  <c r="Z34" i="2"/>
  <c r="AJ34" i="2" s="1"/>
  <c r="AA34" i="2"/>
  <c r="AK34" i="2" s="1"/>
  <c r="AB34" i="2"/>
  <c r="AL34" i="2" s="1"/>
  <c r="AC34" i="2"/>
  <c r="AM34" i="2" s="1"/>
  <c r="AD34" i="2"/>
  <c r="AN34" i="2" s="1"/>
  <c r="AE34" i="2"/>
  <c r="AO34" i="2" s="1"/>
  <c r="AF34" i="2"/>
  <c r="AP34" i="2" s="1"/>
  <c r="X35" i="2"/>
  <c r="AH35" i="2" s="1"/>
  <c r="Y35" i="2"/>
  <c r="AI35" i="2" s="1"/>
  <c r="Z35" i="2"/>
  <c r="AJ35" i="2" s="1"/>
  <c r="AA35" i="2"/>
  <c r="AK35" i="2" s="1"/>
  <c r="AB35" i="2"/>
  <c r="AL35" i="2" s="1"/>
  <c r="AC35" i="2"/>
  <c r="AM35" i="2" s="1"/>
  <c r="AD35" i="2"/>
  <c r="AN35" i="2" s="1"/>
  <c r="AE35" i="2"/>
  <c r="AO35" i="2" s="1"/>
  <c r="AF35" i="2"/>
  <c r="AP35" i="2" s="1"/>
  <c r="X36" i="2"/>
  <c r="AH36" i="2" s="1"/>
  <c r="Y36" i="2"/>
  <c r="AI36" i="2" s="1"/>
  <c r="Z36" i="2"/>
  <c r="AJ36" i="2" s="1"/>
  <c r="AA36" i="2"/>
  <c r="AK36" i="2" s="1"/>
  <c r="AB36" i="2"/>
  <c r="AL36" i="2" s="1"/>
  <c r="AC36" i="2"/>
  <c r="AM36" i="2" s="1"/>
  <c r="AD36" i="2"/>
  <c r="AN36" i="2" s="1"/>
  <c r="AE36" i="2"/>
  <c r="AO36" i="2" s="1"/>
  <c r="AF36" i="2"/>
  <c r="AP36" i="2" s="1"/>
  <c r="X37" i="2"/>
  <c r="AH37" i="2" s="1"/>
  <c r="Y37" i="2"/>
  <c r="AI37" i="2" s="1"/>
  <c r="Z37" i="2"/>
  <c r="AJ37" i="2" s="1"/>
  <c r="AA37" i="2"/>
  <c r="AK37" i="2" s="1"/>
  <c r="AB37" i="2"/>
  <c r="AL37" i="2" s="1"/>
  <c r="AC37" i="2"/>
  <c r="AM37" i="2" s="1"/>
  <c r="AD37" i="2"/>
  <c r="AN37" i="2" s="1"/>
  <c r="AE37" i="2"/>
  <c r="AO37" i="2" s="1"/>
  <c r="AF37" i="2"/>
  <c r="AP37" i="2" s="1"/>
  <c r="X38" i="2"/>
  <c r="AH38" i="2" s="1"/>
  <c r="Y38" i="2"/>
  <c r="AI38" i="2" s="1"/>
  <c r="Z38" i="2"/>
  <c r="AA38" i="2"/>
  <c r="AK38" i="2" s="1"/>
  <c r="AB38" i="2"/>
  <c r="AL38" i="2" s="1"/>
  <c r="AC38" i="2"/>
  <c r="AM38" i="2" s="1"/>
  <c r="AD38" i="2"/>
  <c r="AN38" i="2" s="1"/>
  <c r="AE38" i="2"/>
  <c r="AO38" i="2" s="1"/>
  <c r="AF38" i="2"/>
  <c r="AP38" i="2" s="1"/>
  <c r="X39" i="2"/>
  <c r="AH39" i="2" s="1"/>
  <c r="Y39" i="2"/>
  <c r="AI39" i="2" s="1"/>
  <c r="Z39" i="2"/>
  <c r="AJ39" i="2" s="1"/>
  <c r="AA39" i="2"/>
  <c r="AK39" i="2" s="1"/>
  <c r="AB39" i="2"/>
  <c r="AL39" i="2" s="1"/>
  <c r="AC39" i="2"/>
  <c r="AM39" i="2" s="1"/>
  <c r="AD39" i="2"/>
  <c r="AN39" i="2" s="1"/>
  <c r="AE39" i="2"/>
  <c r="AO39" i="2" s="1"/>
  <c r="AF39" i="2"/>
  <c r="AP39" i="2" s="1"/>
  <c r="X40" i="2"/>
  <c r="AH40" i="2" s="1"/>
  <c r="Y40" i="2"/>
  <c r="AI40" i="2" s="1"/>
  <c r="Z40" i="2"/>
  <c r="AJ40" i="2" s="1"/>
  <c r="AA40" i="2"/>
  <c r="AK40" i="2" s="1"/>
  <c r="AB40" i="2"/>
  <c r="AL40" i="2" s="1"/>
  <c r="AC40" i="2"/>
  <c r="AM40" i="2" s="1"/>
  <c r="AD40" i="2"/>
  <c r="AN40" i="2" s="1"/>
  <c r="AE40" i="2"/>
  <c r="AO40" i="2" s="1"/>
  <c r="AF40" i="2"/>
  <c r="AP40" i="2" s="1"/>
  <c r="X41" i="2"/>
  <c r="AH41" i="2" s="1"/>
  <c r="Y41" i="2"/>
  <c r="AI41" i="2" s="1"/>
  <c r="Z41" i="2"/>
  <c r="AJ41" i="2" s="1"/>
  <c r="AA41" i="2"/>
  <c r="AK41" i="2" s="1"/>
  <c r="AB41" i="2"/>
  <c r="AL41" i="2" s="1"/>
  <c r="AC41" i="2"/>
  <c r="AM41" i="2" s="1"/>
  <c r="AD41" i="2"/>
  <c r="AN41" i="2" s="1"/>
  <c r="AE41" i="2"/>
  <c r="AO41" i="2" s="1"/>
  <c r="AF41" i="2"/>
  <c r="AP41" i="2" s="1"/>
  <c r="X42" i="2"/>
  <c r="AH42" i="2" s="1"/>
  <c r="Y42" i="2"/>
  <c r="AI42" i="2" s="1"/>
  <c r="Z42" i="2"/>
  <c r="AJ42" i="2" s="1"/>
  <c r="AA42" i="2"/>
  <c r="AK42" i="2" s="1"/>
  <c r="AB42" i="2"/>
  <c r="AL42" i="2" s="1"/>
  <c r="AC42" i="2"/>
  <c r="AM42" i="2" s="1"/>
  <c r="AD42" i="2"/>
  <c r="AN42" i="2" s="1"/>
  <c r="AE42" i="2"/>
  <c r="AO42" i="2" s="1"/>
  <c r="AF42" i="2"/>
  <c r="AP42" i="2" s="1"/>
  <c r="X43" i="2"/>
  <c r="AH43" i="2" s="1"/>
  <c r="Y43" i="2"/>
  <c r="AI43" i="2" s="1"/>
  <c r="Z43" i="2"/>
  <c r="AJ43" i="2" s="1"/>
  <c r="AA43" i="2"/>
  <c r="AK43" i="2" s="1"/>
  <c r="AB43" i="2"/>
  <c r="AL43" i="2" s="1"/>
  <c r="AC43" i="2"/>
  <c r="AM43" i="2" s="1"/>
  <c r="AD43" i="2"/>
  <c r="AN43" i="2" s="1"/>
  <c r="AE43" i="2"/>
  <c r="AO43" i="2" s="1"/>
  <c r="AF43" i="2"/>
  <c r="AP43" i="2" s="1"/>
  <c r="X44" i="2"/>
  <c r="AH44" i="2" s="1"/>
  <c r="Y44" i="2"/>
  <c r="AI44" i="2" s="1"/>
  <c r="Z44" i="2"/>
  <c r="AJ44" i="2" s="1"/>
  <c r="AA44" i="2"/>
  <c r="AK44" i="2" s="1"/>
  <c r="AB44" i="2"/>
  <c r="AL44" i="2" s="1"/>
  <c r="AC44" i="2"/>
  <c r="AM44" i="2" s="1"/>
  <c r="AD44" i="2"/>
  <c r="AN44" i="2" s="1"/>
  <c r="AE44" i="2"/>
  <c r="AO44" i="2" s="1"/>
  <c r="AF44" i="2"/>
  <c r="AP44" i="2" s="1"/>
  <c r="X45" i="2"/>
  <c r="AH45" i="2" s="1"/>
  <c r="Y45" i="2"/>
  <c r="AI45" i="2" s="1"/>
  <c r="Z45" i="2"/>
  <c r="AJ45" i="2" s="1"/>
  <c r="AA45" i="2"/>
  <c r="AK45" i="2" s="1"/>
  <c r="AB45" i="2"/>
  <c r="AL45" i="2" s="1"/>
  <c r="AC45" i="2"/>
  <c r="AM45" i="2" s="1"/>
  <c r="AD45" i="2"/>
  <c r="AN45" i="2" s="1"/>
  <c r="AE45" i="2"/>
  <c r="AO45" i="2" s="1"/>
  <c r="AF45" i="2"/>
  <c r="AP45" i="2" s="1"/>
  <c r="X46" i="2"/>
  <c r="AH46" i="2" s="1"/>
  <c r="Y46" i="2"/>
  <c r="AI46" i="2" s="1"/>
  <c r="Z46" i="2"/>
  <c r="AJ46" i="2" s="1"/>
  <c r="AA46" i="2"/>
  <c r="AK46" i="2" s="1"/>
  <c r="AB46" i="2"/>
  <c r="AL46" i="2" s="1"/>
  <c r="AC46" i="2"/>
  <c r="AM46" i="2" s="1"/>
  <c r="AD46" i="2"/>
  <c r="AN46" i="2" s="1"/>
  <c r="AE46" i="2"/>
  <c r="AO46" i="2" s="1"/>
  <c r="AF46" i="2"/>
  <c r="AP46" i="2" s="1"/>
  <c r="X47" i="2"/>
  <c r="AH47" i="2" s="1"/>
  <c r="Y47" i="2"/>
  <c r="AI47" i="2" s="1"/>
  <c r="Z47" i="2"/>
  <c r="AJ47" i="2" s="1"/>
  <c r="AA47" i="2"/>
  <c r="AK47" i="2" s="1"/>
  <c r="AB47" i="2"/>
  <c r="AL47" i="2" s="1"/>
  <c r="AC47" i="2"/>
  <c r="AM47" i="2" s="1"/>
  <c r="AD47" i="2"/>
  <c r="AN47" i="2" s="1"/>
  <c r="AE47" i="2"/>
  <c r="AO47" i="2" s="1"/>
  <c r="AF47" i="2"/>
  <c r="AP47" i="2" s="1"/>
  <c r="X48" i="2"/>
  <c r="AH48" i="2" s="1"/>
  <c r="Y48" i="2"/>
  <c r="AI48" i="2" s="1"/>
  <c r="Z48" i="2"/>
  <c r="AJ48" i="2" s="1"/>
  <c r="AA48" i="2"/>
  <c r="AK48" i="2" s="1"/>
  <c r="AB48" i="2"/>
  <c r="AC48" i="2"/>
  <c r="AM48" i="2" s="1"/>
  <c r="AD48" i="2"/>
  <c r="AN48" i="2" s="1"/>
  <c r="AE48" i="2"/>
  <c r="AO48" i="2" s="1"/>
  <c r="AF48" i="2"/>
  <c r="AP48" i="2" s="1"/>
  <c r="X49" i="2"/>
  <c r="AH49" i="2" s="1"/>
  <c r="Y49" i="2"/>
  <c r="AI49" i="2" s="1"/>
  <c r="Z49" i="2"/>
  <c r="AJ49" i="2" s="1"/>
  <c r="AA49" i="2"/>
  <c r="AK49" i="2" s="1"/>
  <c r="AB49" i="2"/>
  <c r="AL49" i="2" s="1"/>
  <c r="AC49" i="2"/>
  <c r="AM49" i="2" s="1"/>
  <c r="AD49" i="2"/>
  <c r="AN49" i="2" s="1"/>
  <c r="AE49" i="2"/>
  <c r="AO49" i="2" s="1"/>
  <c r="AF49" i="2"/>
  <c r="AP49" i="2" s="1"/>
  <c r="X50" i="2"/>
  <c r="AH50" i="2" s="1"/>
  <c r="Y50" i="2"/>
  <c r="AI50" i="2" s="1"/>
  <c r="Z50" i="2"/>
  <c r="AJ50" i="2" s="1"/>
  <c r="AA50" i="2"/>
  <c r="AK50" i="2" s="1"/>
  <c r="AB50" i="2"/>
  <c r="AL50" i="2" s="1"/>
  <c r="AC50" i="2"/>
  <c r="AM50" i="2" s="1"/>
  <c r="AD50" i="2"/>
  <c r="AN50" i="2" s="1"/>
  <c r="AE50" i="2"/>
  <c r="AO50" i="2" s="1"/>
  <c r="AF50" i="2"/>
  <c r="AP50" i="2" s="1"/>
  <c r="X51" i="2"/>
  <c r="AH51" i="2" s="1"/>
  <c r="Y51" i="2"/>
  <c r="AI51" i="2" s="1"/>
  <c r="Z51" i="2"/>
  <c r="AJ51" i="2" s="1"/>
  <c r="AA51" i="2"/>
  <c r="AK51" i="2" s="1"/>
  <c r="AB51" i="2"/>
  <c r="AL51" i="2" s="1"/>
  <c r="AC51" i="2"/>
  <c r="AM51" i="2" s="1"/>
  <c r="AD51" i="2"/>
  <c r="AN51" i="2" s="1"/>
  <c r="AE51" i="2"/>
  <c r="AO51" i="2" s="1"/>
  <c r="AF51" i="2"/>
  <c r="AP51" i="2" s="1"/>
  <c r="X52" i="2"/>
  <c r="AH52" i="2" s="1"/>
  <c r="Y52" i="2"/>
  <c r="AI52" i="2" s="1"/>
  <c r="Z52" i="2"/>
  <c r="AJ52" i="2" s="1"/>
  <c r="AA52" i="2"/>
  <c r="AK52" i="2" s="1"/>
  <c r="AB52" i="2"/>
  <c r="AL52" i="2" s="1"/>
  <c r="AC52" i="2"/>
  <c r="AM52" i="2" s="1"/>
  <c r="AD52" i="2"/>
  <c r="AN52" i="2" s="1"/>
  <c r="AE52" i="2"/>
  <c r="AO52" i="2" s="1"/>
  <c r="AF52" i="2"/>
  <c r="AP52" i="2" s="1"/>
  <c r="X53" i="2"/>
  <c r="AH53" i="2" s="1"/>
  <c r="Y53" i="2"/>
  <c r="AI53" i="2" s="1"/>
  <c r="Z53" i="2"/>
  <c r="AJ53" i="2" s="1"/>
  <c r="AA53" i="2"/>
  <c r="AK53" i="2" s="1"/>
  <c r="AB53" i="2"/>
  <c r="AL53" i="2" s="1"/>
  <c r="AC53" i="2"/>
  <c r="AM53" i="2" s="1"/>
  <c r="AD53" i="2"/>
  <c r="AN53" i="2" s="1"/>
  <c r="AE53" i="2"/>
  <c r="AO53" i="2" s="1"/>
  <c r="AF53" i="2"/>
  <c r="AP53" i="2" s="1"/>
  <c r="X54" i="2"/>
  <c r="AH54" i="2" s="1"/>
  <c r="Y54" i="2"/>
  <c r="AI54" i="2" s="1"/>
  <c r="Z54" i="2"/>
  <c r="AJ54" i="2" s="1"/>
  <c r="AA54" i="2"/>
  <c r="AK54" i="2" s="1"/>
  <c r="AB54" i="2"/>
  <c r="AL54" i="2" s="1"/>
  <c r="AC54" i="2"/>
  <c r="AM54" i="2" s="1"/>
  <c r="AD54" i="2"/>
  <c r="AN54" i="2" s="1"/>
  <c r="AE54" i="2"/>
  <c r="AO54" i="2" s="1"/>
  <c r="AF54" i="2"/>
  <c r="AP54" i="2" s="1"/>
  <c r="X55" i="2"/>
  <c r="AH55" i="2" s="1"/>
  <c r="Y55" i="2"/>
  <c r="AI55" i="2" s="1"/>
  <c r="Z55" i="2"/>
  <c r="AJ55" i="2" s="1"/>
  <c r="AA55" i="2"/>
  <c r="AK55" i="2" s="1"/>
  <c r="AB55" i="2"/>
  <c r="AL55" i="2" s="1"/>
  <c r="AC55" i="2"/>
  <c r="AM55" i="2" s="1"/>
  <c r="AD55" i="2"/>
  <c r="AN55" i="2" s="1"/>
  <c r="AE55" i="2"/>
  <c r="AO55" i="2" s="1"/>
  <c r="AF55" i="2"/>
  <c r="AP55" i="2" s="1"/>
  <c r="X56" i="2"/>
  <c r="AH56" i="2" s="1"/>
  <c r="Y56" i="2"/>
  <c r="AI56" i="2" s="1"/>
  <c r="Z56" i="2"/>
  <c r="AJ56" i="2" s="1"/>
  <c r="AA56" i="2"/>
  <c r="AK56" i="2" s="1"/>
  <c r="AB56" i="2"/>
  <c r="AL56" i="2" s="1"/>
  <c r="AC56" i="2"/>
  <c r="AM56" i="2" s="1"/>
  <c r="AD56" i="2"/>
  <c r="AN56" i="2" s="1"/>
  <c r="AE56" i="2"/>
  <c r="AF56" i="2"/>
  <c r="AP56" i="2" s="1"/>
  <c r="X57" i="2"/>
  <c r="AH57" i="2" s="1"/>
  <c r="Y57" i="2"/>
  <c r="AI57" i="2" s="1"/>
  <c r="Z57" i="2"/>
  <c r="AJ57" i="2" s="1"/>
  <c r="AA57" i="2"/>
  <c r="AK57" i="2" s="1"/>
  <c r="AB57" i="2"/>
  <c r="AL57" i="2" s="1"/>
  <c r="AC57" i="2"/>
  <c r="AM57" i="2" s="1"/>
  <c r="AD57" i="2"/>
  <c r="AN57" i="2" s="1"/>
  <c r="AE57" i="2"/>
  <c r="AO57" i="2" s="1"/>
  <c r="AF57" i="2"/>
  <c r="AP57" i="2" s="1"/>
  <c r="X58" i="2"/>
  <c r="AH58" i="2" s="1"/>
  <c r="Y58" i="2"/>
  <c r="AI58" i="2" s="1"/>
  <c r="Z58" i="2"/>
  <c r="AJ58" i="2" s="1"/>
  <c r="AA58" i="2"/>
  <c r="AK58" i="2" s="1"/>
  <c r="AB58" i="2"/>
  <c r="AL58" i="2" s="1"/>
  <c r="AC58" i="2"/>
  <c r="AM58" i="2" s="1"/>
  <c r="AD58" i="2"/>
  <c r="AN58" i="2" s="1"/>
  <c r="AE58" i="2"/>
  <c r="AO58" i="2" s="1"/>
  <c r="AF58" i="2"/>
  <c r="AP58" i="2" s="1"/>
  <c r="X59" i="2"/>
  <c r="AH59" i="2" s="1"/>
  <c r="Y59" i="2"/>
  <c r="AI59" i="2" s="1"/>
  <c r="Z59" i="2"/>
  <c r="AJ59" i="2" s="1"/>
  <c r="AA59" i="2"/>
  <c r="AK59" i="2" s="1"/>
  <c r="AB59" i="2"/>
  <c r="AL59" i="2" s="1"/>
  <c r="AC59" i="2"/>
  <c r="AM59" i="2" s="1"/>
  <c r="AD59" i="2"/>
  <c r="AN59" i="2" s="1"/>
  <c r="AE59" i="2"/>
  <c r="AO59" i="2" s="1"/>
  <c r="AF59" i="2"/>
  <c r="AP59" i="2" s="1"/>
  <c r="X60" i="2"/>
  <c r="AH60" i="2" s="1"/>
  <c r="Y60" i="2"/>
  <c r="AI60" i="2" s="1"/>
  <c r="Z60" i="2"/>
  <c r="AJ60" i="2" s="1"/>
  <c r="AA60" i="2"/>
  <c r="AK60" i="2" s="1"/>
  <c r="AB60" i="2"/>
  <c r="AL60" i="2" s="1"/>
  <c r="AC60" i="2"/>
  <c r="AM60" i="2" s="1"/>
  <c r="AD60" i="2"/>
  <c r="AN60" i="2" s="1"/>
  <c r="AE60" i="2"/>
  <c r="AO60" i="2" s="1"/>
  <c r="AF60" i="2"/>
  <c r="AP60" i="2" s="1"/>
  <c r="X61" i="2"/>
  <c r="AH61" i="2" s="1"/>
  <c r="Y61" i="2"/>
  <c r="AI61" i="2" s="1"/>
  <c r="Z61" i="2"/>
  <c r="AJ61" i="2" s="1"/>
  <c r="AA61" i="2"/>
  <c r="AK61" i="2" s="1"/>
  <c r="AB61" i="2"/>
  <c r="AL61" i="2" s="1"/>
  <c r="AC61" i="2"/>
  <c r="AM61" i="2" s="1"/>
  <c r="AD61" i="2"/>
  <c r="AN61" i="2" s="1"/>
  <c r="AE61" i="2"/>
  <c r="AO61" i="2" s="1"/>
  <c r="AF61" i="2"/>
  <c r="AP61" i="2" s="1"/>
  <c r="X62" i="2"/>
  <c r="AH62" i="2" s="1"/>
  <c r="Y62" i="2"/>
  <c r="AI62" i="2" s="1"/>
  <c r="Z62" i="2"/>
  <c r="AJ62" i="2" s="1"/>
  <c r="AA62" i="2"/>
  <c r="AK62" i="2" s="1"/>
  <c r="AB62" i="2"/>
  <c r="AL62" i="2" s="1"/>
  <c r="AC62" i="2"/>
  <c r="AM62" i="2" s="1"/>
  <c r="AD62" i="2"/>
  <c r="AN62" i="2" s="1"/>
  <c r="AE62" i="2"/>
  <c r="AO62" i="2" s="1"/>
  <c r="AF62" i="2"/>
  <c r="AP62" i="2" s="1"/>
  <c r="X63" i="2"/>
  <c r="AH63" i="2" s="1"/>
  <c r="Y63" i="2"/>
  <c r="AI63" i="2" s="1"/>
  <c r="Z63" i="2"/>
  <c r="AJ63" i="2" s="1"/>
  <c r="AA63" i="2"/>
  <c r="AK63" i="2" s="1"/>
  <c r="AB63" i="2"/>
  <c r="AL63" i="2" s="1"/>
  <c r="AC63" i="2"/>
  <c r="AM63" i="2" s="1"/>
  <c r="AD63" i="2"/>
  <c r="AN63" i="2" s="1"/>
  <c r="AE63" i="2"/>
  <c r="AO63" i="2" s="1"/>
  <c r="AF63" i="2"/>
  <c r="AP63" i="2" s="1"/>
  <c r="X64" i="2"/>
  <c r="AH64" i="2" s="1"/>
  <c r="Y64" i="2"/>
  <c r="AI64" i="2" s="1"/>
  <c r="Z64" i="2"/>
  <c r="AJ64" i="2" s="1"/>
  <c r="AA64" i="2"/>
  <c r="AK64" i="2" s="1"/>
  <c r="AB64" i="2"/>
  <c r="AL64" i="2" s="1"/>
  <c r="AC64" i="2"/>
  <c r="AM64" i="2" s="1"/>
  <c r="AD64" i="2"/>
  <c r="AN64" i="2" s="1"/>
  <c r="AE64" i="2"/>
  <c r="AO64" i="2" s="1"/>
  <c r="AF64" i="2"/>
  <c r="AP64" i="2" s="1"/>
  <c r="X65" i="2"/>
  <c r="AH65" i="2" s="1"/>
  <c r="Y65" i="2"/>
  <c r="AI65" i="2" s="1"/>
  <c r="Z65" i="2"/>
  <c r="AJ65" i="2" s="1"/>
  <c r="AA65" i="2"/>
  <c r="AK65" i="2" s="1"/>
  <c r="AB65" i="2"/>
  <c r="AL65" i="2" s="1"/>
  <c r="AC65" i="2"/>
  <c r="AM65" i="2" s="1"/>
  <c r="AD65" i="2"/>
  <c r="AN65" i="2" s="1"/>
  <c r="AE65" i="2"/>
  <c r="AO65" i="2" s="1"/>
  <c r="AF65" i="2"/>
  <c r="AP65" i="2" s="1"/>
  <c r="X66" i="2"/>
  <c r="AH66" i="2" s="1"/>
  <c r="Y66" i="2"/>
  <c r="AI66" i="2" s="1"/>
  <c r="Z66" i="2"/>
  <c r="AJ66" i="2" s="1"/>
  <c r="AA66" i="2"/>
  <c r="AK66" i="2" s="1"/>
  <c r="AB66" i="2"/>
  <c r="AL66" i="2" s="1"/>
  <c r="AC66" i="2"/>
  <c r="AM66" i="2" s="1"/>
  <c r="AD66" i="2"/>
  <c r="AN66" i="2" s="1"/>
  <c r="AE66" i="2"/>
  <c r="AO66" i="2" s="1"/>
  <c r="AF66" i="2"/>
  <c r="AP66" i="2" s="1"/>
  <c r="X67" i="2"/>
  <c r="AH67" i="2" s="1"/>
  <c r="Y67" i="2"/>
  <c r="AI67" i="2" s="1"/>
  <c r="Z67" i="2"/>
  <c r="AJ67" i="2" s="1"/>
  <c r="AA67" i="2"/>
  <c r="AK67" i="2" s="1"/>
  <c r="AB67" i="2"/>
  <c r="AL67" i="2" s="1"/>
  <c r="AC67" i="2"/>
  <c r="AM67" i="2" s="1"/>
  <c r="AD67" i="2"/>
  <c r="AN67" i="2" s="1"/>
  <c r="AE67" i="2"/>
  <c r="AO67" i="2" s="1"/>
  <c r="AF67" i="2"/>
  <c r="AP67" i="2" s="1"/>
  <c r="X68" i="2"/>
  <c r="AH68" i="2" s="1"/>
  <c r="Y68" i="2"/>
  <c r="AI68" i="2" s="1"/>
  <c r="Z68" i="2"/>
  <c r="AJ68" i="2" s="1"/>
  <c r="AA68" i="2"/>
  <c r="AK68" i="2" s="1"/>
  <c r="AB68" i="2"/>
  <c r="AL68" i="2" s="1"/>
  <c r="AC68" i="2"/>
  <c r="AM68" i="2" s="1"/>
  <c r="AD68" i="2"/>
  <c r="AN68" i="2" s="1"/>
  <c r="AE68" i="2"/>
  <c r="AO68" i="2" s="1"/>
  <c r="AF68" i="2"/>
  <c r="AP68" i="2" s="1"/>
  <c r="X69" i="2"/>
  <c r="AH69" i="2" s="1"/>
  <c r="Y69" i="2"/>
  <c r="AI69" i="2" s="1"/>
  <c r="Z69" i="2"/>
  <c r="AJ69" i="2" s="1"/>
  <c r="AA69" i="2"/>
  <c r="AK69" i="2" s="1"/>
  <c r="AB69" i="2"/>
  <c r="AL69" i="2" s="1"/>
  <c r="AC69" i="2"/>
  <c r="AM69" i="2" s="1"/>
  <c r="AD69" i="2"/>
  <c r="AN69" i="2" s="1"/>
  <c r="AE69" i="2"/>
  <c r="AO69" i="2" s="1"/>
  <c r="AF69" i="2"/>
  <c r="AP69" i="2" s="1"/>
  <c r="X70" i="2"/>
  <c r="AH70" i="2" s="1"/>
  <c r="Y70" i="2"/>
  <c r="AI70" i="2" s="1"/>
  <c r="Z70" i="2"/>
  <c r="AJ70" i="2" s="1"/>
  <c r="AA70" i="2"/>
  <c r="AK70" i="2" s="1"/>
  <c r="AB70" i="2"/>
  <c r="AL70" i="2" s="1"/>
  <c r="AC70" i="2"/>
  <c r="AM70" i="2" s="1"/>
  <c r="AD70" i="2"/>
  <c r="AN70" i="2" s="1"/>
  <c r="AE70" i="2"/>
  <c r="AO70" i="2" s="1"/>
  <c r="AF70" i="2"/>
  <c r="AP70" i="2" s="1"/>
  <c r="X71" i="2"/>
  <c r="AH71" i="2" s="1"/>
  <c r="Y71" i="2"/>
  <c r="AI71" i="2" s="1"/>
  <c r="Z71" i="2"/>
  <c r="AJ71" i="2" s="1"/>
  <c r="AA71" i="2"/>
  <c r="AK71" i="2" s="1"/>
  <c r="AB71" i="2"/>
  <c r="AL71" i="2" s="1"/>
  <c r="AC71" i="2"/>
  <c r="AM71" i="2" s="1"/>
  <c r="AD71" i="2"/>
  <c r="AN71" i="2" s="1"/>
  <c r="AE71" i="2"/>
  <c r="AO71" i="2" s="1"/>
  <c r="AF71" i="2"/>
  <c r="AP71" i="2" s="1"/>
  <c r="X72" i="2"/>
  <c r="AH72" i="2" s="1"/>
  <c r="Y72" i="2"/>
  <c r="AI72" i="2" s="1"/>
  <c r="Z72" i="2"/>
  <c r="AJ72" i="2" s="1"/>
  <c r="AA72" i="2"/>
  <c r="AK72" i="2" s="1"/>
  <c r="AB72" i="2"/>
  <c r="AL72" i="2" s="1"/>
  <c r="AC72" i="2"/>
  <c r="AM72" i="2" s="1"/>
  <c r="AD72" i="2"/>
  <c r="AN72" i="2" s="1"/>
  <c r="AE72" i="2"/>
  <c r="AO72" i="2" s="1"/>
  <c r="AF72" i="2"/>
  <c r="AP72" i="2" s="1"/>
  <c r="X73" i="2"/>
  <c r="AH73" i="2" s="1"/>
  <c r="Y73" i="2"/>
  <c r="AI73" i="2" s="1"/>
  <c r="Z73" i="2"/>
  <c r="AJ73" i="2" s="1"/>
  <c r="AA73" i="2"/>
  <c r="AK73" i="2" s="1"/>
  <c r="AB73" i="2"/>
  <c r="AL73" i="2" s="1"/>
  <c r="AC73" i="2"/>
  <c r="AM73" i="2" s="1"/>
  <c r="AD73" i="2"/>
  <c r="AN73" i="2" s="1"/>
  <c r="AE73" i="2"/>
  <c r="AO73" i="2" s="1"/>
  <c r="AF73" i="2"/>
  <c r="AP73" i="2" s="1"/>
  <c r="X74" i="2"/>
  <c r="AH74" i="2" s="1"/>
  <c r="Y74" i="2"/>
  <c r="AI74" i="2" s="1"/>
  <c r="Z74" i="2"/>
  <c r="AJ74" i="2" s="1"/>
  <c r="AA74" i="2"/>
  <c r="AK74" i="2" s="1"/>
  <c r="AB74" i="2"/>
  <c r="AL74" i="2" s="1"/>
  <c r="AC74" i="2"/>
  <c r="AM74" i="2" s="1"/>
  <c r="AD74" i="2"/>
  <c r="AN74" i="2" s="1"/>
  <c r="AE74" i="2"/>
  <c r="AO74" i="2" s="1"/>
  <c r="AF74" i="2"/>
  <c r="AP74" i="2" s="1"/>
  <c r="X75" i="2"/>
  <c r="AH75" i="2" s="1"/>
  <c r="Y75" i="2"/>
  <c r="AI75" i="2" s="1"/>
  <c r="Z75" i="2"/>
  <c r="AJ75" i="2" s="1"/>
  <c r="AA75" i="2"/>
  <c r="AK75" i="2" s="1"/>
  <c r="AB75" i="2"/>
  <c r="AL75" i="2" s="1"/>
  <c r="AC75" i="2"/>
  <c r="AM75" i="2" s="1"/>
  <c r="AD75" i="2"/>
  <c r="AN75" i="2" s="1"/>
  <c r="AE75" i="2"/>
  <c r="AO75" i="2" s="1"/>
  <c r="AF75" i="2"/>
  <c r="AP75" i="2" s="1"/>
  <c r="X76" i="2"/>
  <c r="AH76" i="2" s="1"/>
  <c r="Y76" i="2"/>
  <c r="AI76" i="2" s="1"/>
  <c r="Z76" i="2"/>
  <c r="AJ76" i="2" s="1"/>
  <c r="AA76" i="2"/>
  <c r="AK76" i="2" s="1"/>
  <c r="AB76" i="2"/>
  <c r="AL76" i="2" s="1"/>
  <c r="AC76" i="2"/>
  <c r="AM76" i="2" s="1"/>
  <c r="AD76" i="2"/>
  <c r="AN76" i="2" s="1"/>
  <c r="AE76" i="2"/>
  <c r="AO76" i="2" s="1"/>
  <c r="AF76" i="2"/>
  <c r="AP76" i="2" s="1"/>
  <c r="X77" i="2"/>
  <c r="AH77" i="2" s="1"/>
  <c r="Y77" i="2"/>
  <c r="AI77" i="2" s="1"/>
  <c r="Z77" i="2"/>
  <c r="AJ77" i="2" s="1"/>
  <c r="AA77" i="2"/>
  <c r="AK77" i="2" s="1"/>
  <c r="AB77" i="2"/>
  <c r="AL77" i="2" s="1"/>
  <c r="AC77" i="2"/>
  <c r="AM77" i="2" s="1"/>
  <c r="AD77" i="2"/>
  <c r="AN77" i="2" s="1"/>
  <c r="AE77" i="2"/>
  <c r="AO77" i="2" s="1"/>
  <c r="AF77" i="2"/>
  <c r="AP77" i="2" s="1"/>
  <c r="X78" i="2"/>
  <c r="AH78" i="2" s="1"/>
  <c r="Y78" i="2"/>
  <c r="AI78" i="2" s="1"/>
  <c r="Z78" i="2"/>
  <c r="AJ78" i="2" s="1"/>
  <c r="AA78" i="2"/>
  <c r="AK78" i="2" s="1"/>
  <c r="AB78" i="2"/>
  <c r="AL78" i="2" s="1"/>
  <c r="AC78" i="2"/>
  <c r="AM78" i="2" s="1"/>
  <c r="AD78" i="2"/>
  <c r="AN78" i="2" s="1"/>
  <c r="AE78" i="2"/>
  <c r="AO78" i="2" s="1"/>
  <c r="AF78" i="2"/>
  <c r="AP78" i="2" s="1"/>
  <c r="X79" i="2"/>
  <c r="AH79" i="2" s="1"/>
  <c r="Y79" i="2"/>
  <c r="AI79" i="2" s="1"/>
  <c r="Z79" i="2"/>
  <c r="AJ79" i="2" s="1"/>
  <c r="AA79" i="2"/>
  <c r="AK79" i="2" s="1"/>
  <c r="AB79" i="2"/>
  <c r="AL79" i="2" s="1"/>
  <c r="AC79" i="2"/>
  <c r="AM79" i="2" s="1"/>
  <c r="AD79" i="2"/>
  <c r="AN79" i="2" s="1"/>
  <c r="AE79" i="2"/>
  <c r="AF79" i="2"/>
  <c r="AP79" i="2" s="1"/>
  <c r="X80" i="2"/>
  <c r="AH80" i="2" s="1"/>
  <c r="Y80" i="2"/>
  <c r="AI80" i="2" s="1"/>
  <c r="Z80" i="2"/>
  <c r="AJ80" i="2" s="1"/>
  <c r="AA80" i="2"/>
  <c r="AK80" i="2" s="1"/>
  <c r="AB80" i="2"/>
  <c r="AL80" i="2" s="1"/>
  <c r="AC80" i="2"/>
  <c r="AM80" i="2" s="1"/>
  <c r="AD80" i="2"/>
  <c r="AN80" i="2" s="1"/>
  <c r="AE80" i="2"/>
  <c r="AO80" i="2" s="1"/>
  <c r="AF80" i="2"/>
  <c r="AP80" i="2" s="1"/>
  <c r="X81" i="2"/>
  <c r="AH81" i="2" s="1"/>
  <c r="Y81" i="2"/>
  <c r="AI81" i="2" s="1"/>
  <c r="Z81" i="2"/>
  <c r="AJ81" i="2" s="1"/>
  <c r="AA81" i="2"/>
  <c r="AK81" i="2" s="1"/>
  <c r="AB81" i="2"/>
  <c r="AL81" i="2" s="1"/>
  <c r="AC81" i="2"/>
  <c r="AM81" i="2" s="1"/>
  <c r="AD81" i="2"/>
  <c r="AN81" i="2" s="1"/>
  <c r="AE81" i="2"/>
  <c r="AO81" i="2" s="1"/>
  <c r="AF81" i="2"/>
  <c r="AP81" i="2" s="1"/>
  <c r="X82" i="2"/>
  <c r="AH82" i="2" s="1"/>
  <c r="Y82" i="2"/>
  <c r="AI82" i="2" s="1"/>
  <c r="Z82" i="2"/>
  <c r="AJ82" i="2" s="1"/>
  <c r="AA82" i="2"/>
  <c r="AK82" i="2" s="1"/>
  <c r="AB82" i="2"/>
  <c r="AL82" i="2" s="1"/>
  <c r="AC82" i="2"/>
  <c r="AM82" i="2" s="1"/>
  <c r="AD82" i="2"/>
  <c r="AN82" i="2" s="1"/>
  <c r="AE82" i="2"/>
  <c r="AO82" i="2" s="1"/>
  <c r="AF82" i="2"/>
  <c r="AP82" i="2" s="1"/>
  <c r="X83" i="2"/>
  <c r="AH83" i="2" s="1"/>
  <c r="Y83" i="2"/>
  <c r="AI83" i="2" s="1"/>
  <c r="Z83" i="2"/>
  <c r="AJ83" i="2" s="1"/>
  <c r="AA83" i="2"/>
  <c r="AK83" i="2" s="1"/>
  <c r="AB83" i="2"/>
  <c r="AL83" i="2" s="1"/>
  <c r="AC83" i="2"/>
  <c r="AM83" i="2" s="1"/>
  <c r="AD83" i="2"/>
  <c r="AN83" i="2" s="1"/>
  <c r="AE83" i="2"/>
  <c r="AO83" i="2" s="1"/>
  <c r="AF83" i="2"/>
  <c r="AP83" i="2" s="1"/>
  <c r="X84" i="2"/>
  <c r="AH84" i="2" s="1"/>
  <c r="Y84" i="2"/>
  <c r="AI84" i="2" s="1"/>
  <c r="Z84" i="2"/>
  <c r="AJ84" i="2" s="1"/>
  <c r="AA84" i="2"/>
  <c r="AK84" i="2" s="1"/>
  <c r="AB84" i="2"/>
  <c r="AL84" i="2" s="1"/>
  <c r="AC84" i="2"/>
  <c r="AM84" i="2" s="1"/>
  <c r="AD84" i="2"/>
  <c r="AN84" i="2" s="1"/>
  <c r="AE84" i="2"/>
  <c r="AO84" i="2" s="1"/>
  <c r="AF84" i="2"/>
  <c r="AP84" i="2" s="1"/>
  <c r="X85" i="2"/>
  <c r="AH85" i="2" s="1"/>
  <c r="Y85" i="2"/>
  <c r="AI85" i="2" s="1"/>
  <c r="Z85" i="2"/>
  <c r="AJ85" i="2" s="1"/>
  <c r="AA85" i="2"/>
  <c r="AK85" i="2" s="1"/>
  <c r="AB85" i="2"/>
  <c r="AL85" i="2" s="1"/>
  <c r="AC85" i="2"/>
  <c r="AM85" i="2" s="1"/>
  <c r="AD85" i="2"/>
  <c r="AN85" i="2" s="1"/>
  <c r="AE85" i="2"/>
  <c r="AO85" i="2" s="1"/>
  <c r="AF85" i="2"/>
  <c r="AP85" i="2" s="1"/>
  <c r="X86" i="2"/>
  <c r="AH86" i="2" s="1"/>
  <c r="Y86" i="2"/>
  <c r="AI86" i="2" s="1"/>
  <c r="Z86" i="2"/>
  <c r="AJ86" i="2" s="1"/>
  <c r="AA86" i="2"/>
  <c r="AK86" i="2" s="1"/>
  <c r="AB86" i="2"/>
  <c r="AL86" i="2" s="1"/>
  <c r="AC86" i="2"/>
  <c r="AM86" i="2" s="1"/>
  <c r="AD86" i="2"/>
  <c r="AN86" i="2" s="1"/>
  <c r="AE86" i="2"/>
  <c r="AO86" i="2" s="1"/>
  <c r="AF86" i="2"/>
  <c r="AP86" i="2" s="1"/>
  <c r="X87" i="2"/>
  <c r="AH87" i="2" s="1"/>
  <c r="Y87" i="2"/>
  <c r="AI87" i="2" s="1"/>
  <c r="Z87" i="2"/>
  <c r="AJ87" i="2" s="1"/>
  <c r="AA87" i="2"/>
  <c r="AK87" i="2" s="1"/>
  <c r="AB87" i="2"/>
  <c r="AL87" i="2" s="1"/>
  <c r="AC87" i="2"/>
  <c r="AM87" i="2" s="1"/>
  <c r="AD87" i="2"/>
  <c r="AN87" i="2" s="1"/>
  <c r="AE87" i="2"/>
  <c r="AO87" i="2" s="1"/>
  <c r="AF87" i="2"/>
  <c r="AP87" i="2" s="1"/>
  <c r="X88" i="2"/>
  <c r="AH88" i="2" s="1"/>
  <c r="Y88" i="2"/>
  <c r="AI88" i="2" s="1"/>
  <c r="Z88" i="2"/>
  <c r="AJ88" i="2" s="1"/>
  <c r="AA88" i="2"/>
  <c r="AK88" i="2" s="1"/>
  <c r="AB88" i="2"/>
  <c r="AL88" i="2" s="1"/>
  <c r="AC88" i="2"/>
  <c r="AM88" i="2" s="1"/>
  <c r="AD88" i="2"/>
  <c r="AN88" i="2" s="1"/>
  <c r="AE88" i="2"/>
  <c r="AO88" i="2" s="1"/>
  <c r="AF88" i="2"/>
  <c r="AP88" i="2" s="1"/>
  <c r="X89" i="2"/>
  <c r="AH89" i="2" s="1"/>
  <c r="Y89" i="2"/>
  <c r="AI89" i="2" s="1"/>
  <c r="Z89" i="2"/>
  <c r="AJ89" i="2" s="1"/>
  <c r="AA89" i="2"/>
  <c r="AK89" i="2" s="1"/>
  <c r="AB89" i="2"/>
  <c r="AL89" i="2" s="1"/>
  <c r="AC89" i="2"/>
  <c r="AM89" i="2" s="1"/>
  <c r="AD89" i="2"/>
  <c r="AN89" i="2" s="1"/>
  <c r="AE89" i="2"/>
  <c r="AO89" i="2" s="1"/>
  <c r="AF89" i="2"/>
  <c r="AP89" i="2" s="1"/>
  <c r="X90" i="2"/>
  <c r="AH90" i="2" s="1"/>
  <c r="Y90" i="2"/>
  <c r="AI90" i="2" s="1"/>
  <c r="Z90" i="2"/>
  <c r="AJ90" i="2" s="1"/>
  <c r="AA90" i="2"/>
  <c r="AK90" i="2" s="1"/>
  <c r="AB90" i="2"/>
  <c r="AL90" i="2" s="1"/>
  <c r="AC90" i="2"/>
  <c r="AM90" i="2" s="1"/>
  <c r="AD90" i="2"/>
  <c r="AN90" i="2" s="1"/>
  <c r="AE90" i="2"/>
  <c r="AO90" i="2" s="1"/>
  <c r="AF90" i="2"/>
  <c r="AP90" i="2" s="1"/>
  <c r="X91" i="2"/>
  <c r="AH91" i="2" s="1"/>
  <c r="Y91" i="2"/>
  <c r="AI91" i="2" s="1"/>
  <c r="Z91" i="2"/>
  <c r="AJ91" i="2" s="1"/>
  <c r="AA91" i="2"/>
  <c r="AK91" i="2" s="1"/>
  <c r="AB91" i="2"/>
  <c r="AL91" i="2" s="1"/>
  <c r="AC91" i="2"/>
  <c r="AM91" i="2" s="1"/>
  <c r="AD91" i="2"/>
  <c r="AN91" i="2" s="1"/>
  <c r="AE91" i="2"/>
  <c r="AO91" i="2" s="1"/>
  <c r="AF91" i="2"/>
  <c r="AP91" i="2" s="1"/>
  <c r="X92" i="2"/>
  <c r="AH92" i="2" s="1"/>
  <c r="Y92" i="2"/>
  <c r="AI92" i="2" s="1"/>
  <c r="Z92" i="2"/>
  <c r="AJ92" i="2" s="1"/>
  <c r="AA92" i="2"/>
  <c r="AK92" i="2" s="1"/>
  <c r="AB92" i="2"/>
  <c r="AL92" i="2" s="1"/>
  <c r="AC92" i="2"/>
  <c r="AM92" i="2" s="1"/>
  <c r="AD92" i="2"/>
  <c r="AN92" i="2" s="1"/>
  <c r="AE92" i="2"/>
  <c r="AO92" i="2" s="1"/>
  <c r="AF92" i="2"/>
  <c r="AP92" i="2" s="1"/>
  <c r="X93" i="2"/>
  <c r="AH93" i="2" s="1"/>
  <c r="Y93" i="2"/>
  <c r="AI93" i="2" s="1"/>
  <c r="Z93" i="2"/>
  <c r="AJ93" i="2" s="1"/>
  <c r="AA93" i="2"/>
  <c r="AK93" i="2" s="1"/>
  <c r="AB93" i="2"/>
  <c r="AL93" i="2" s="1"/>
  <c r="AC93" i="2"/>
  <c r="AM93" i="2" s="1"/>
  <c r="AD93" i="2"/>
  <c r="AN93" i="2" s="1"/>
  <c r="AE93" i="2"/>
  <c r="AO93" i="2" s="1"/>
  <c r="AF93" i="2"/>
  <c r="AP93" i="2" s="1"/>
  <c r="X94" i="2"/>
  <c r="AH94" i="2" s="1"/>
  <c r="Y94" i="2"/>
  <c r="AI94" i="2" s="1"/>
  <c r="Z94" i="2"/>
  <c r="AJ94" i="2" s="1"/>
  <c r="AA94" i="2"/>
  <c r="AK94" i="2" s="1"/>
  <c r="AB94" i="2"/>
  <c r="AL94" i="2" s="1"/>
  <c r="AC94" i="2"/>
  <c r="AM94" i="2" s="1"/>
  <c r="AD94" i="2"/>
  <c r="AN94" i="2" s="1"/>
  <c r="AE94" i="2"/>
  <c r="AO94" i="2" s="1"/>
  <c r="AF94" i="2"/>
  <c r="AP94" i="2" s="1"/>
  <c r="X95" i="2"/>
  <c r="AH95" i="2" s="1"/>
  <c r="Y95" i="2"/>
  <c r="AI95" i="2" s="1"/>
  <c r="Z95" i="2"/>
  <c r="AJ95" i="2" s="1"/>
  <c r="AA95" i="2"/>
  <c r="AK95" i="2" s="1"/>
  <c r="AB95" i="2"/>
  <c r="AL95" i="2" s="1"/>
  <c r="AC95" i="2"/>
  <c r="AM95" i="2" s="1"/>
  <c r="AD95" i="2"/>
  <c r="AN95" i="2" s="1"/>
  <c r="AE95" i="2"/>
  <c r="AO95" i="2" s="1"/>
  <c r="AF95" i="2"/>
  <c r="AP95" i="2" s="1"/>
  <c r="X96" i="2"/>
  <c r="AH96" i="2" s="1"/>
  <c r="Y96" i="2"/>
  <c r="AI96" i="2" s="1"/>
  <c r="Z96" i="2"/>
  <c r="AJ96" i="2" s="1"/>
  <c r="AA96" i="2"/>
  <c r="AK96" i="2" s="1"/>
  <c r="AB96" i="2"/>
  <c r="AL96" i="2" s="1"/>
  <c r="AC96" i="2"/>
  <c r="AM96" i="2" s="1"/>
  <c r="AD96" i="2"/>
  <c r="AN96" i="2" s="1"/>
  <c r="AE96" i="2"/>
  <c r="AO96" i="2" s="1"/>
  <c r="AF96" i="2"/>
  <c r="AP96" i="2" s="1"/>
  <c r="X97" i="2"/>
  <c r="AH97" i="2" s="1"/>
  <c r="Y97" i="2"/>
  <c r="AI97" i="2" s="1"/>
  <c r="Z97" i="2"/>
  <c r="AJ97" i="2" s="1"/>
  <c r="AA97" i="2"/>
  <c r="AK97" i="2" s="1"/>
  <c r="AB97" i="2"/>
  <c r="AL97" i="2" s="1"/>
  <c r="AC97" i="2"/>
  <c r="AM97" i="2" s="1"/>
  <c r="AD97" i="2"/>
  <c r="AN97" i="2" s="1"/>
  <c r="AE97" i="2"/>
  <c r="AO97" i="2" s="1"/>
  <c r="AF97" i="2"/>
  <c r="AP97" i="2" s="1"/>
  <c r="X98" i="2"/>
  <c r="AH98" i="2" s="1"/>
  <c r="Y98" i="2"/>
  <c r="AI98" i="2" s="1"/>
  <c r="Z98" i="2"/>
  <c r="AJ98" i="2" s="1"/>
  <c r="AA98" i="2"/>
  <c r="AK98" i="2" s="1"/>
  <c r="AB98" i="2"/>
  <c r="AL98" i="2" s="1"/>
  <c r="AC98" i="2"/>
  <c r="AM98" i="2" s="1"/>
  <c r="AD98" i="2"/>
  <c r="AN98" i="2" s="1"/>
  <c r="AE98" i="2"/>
  <c r="AO98" i="2" s="1"/>
  <c r="AF98" i="2"/>
  <c r="AP98" i="2" s="1"/>
  <c r="X99" i="2"/>
  <c r="AH99" i="2" s="1"/>
  <c r="Y99" i="2"/>
  <c r="AI99" i="2" s="1"/>
  <c r="Z99" i="2"/>
  <c r="AJ99" i="2" s="1"/>
  <c r="AA99" i="2"/>
  <c r="AK99" i="2" s="1"/>
  <c r="AB99" i="2"/>
  <c r="AL99" i="2" s="1"/>
  <c r="AC99" i="2"/>
  <c r="AM99" i="2" s="1"/>
  <c r="AD99" i="2"/>
  <c r="AN99" i="2" s="1"/>
  <c r="AE99" i="2"/>
  <c r="AO99" i="2" s="1"/>
  <c r="AF99" i="2"/>
  <c r="AP99" i="2" s="1"/>
  <c r="X100" i="2"/>
  <c r="AH100" i="2" s="1"/>
  <c r="Y100" i="2"/>
  <c r="AI100" i="2" s="1"/>
  <c r="Z100" i="2"/>
  <c r="AJ100" i="2" s="1"/>
  <c r="AA100" i="2"/>
  <c r="AK100" i="2" s="1"/>
  <c r="AB100" i="2"/>
  <c r="AL100" i="2" s="1"/>
  <c r="AC100" i="2"/>
  <c r="AM100" i="2" s="1"/>
  <c r="AD100" i="2"/>
  <c r="AN100" i="2" s="1"/>
  <c r="AE100" i="2"/>
  <c r="AO100" i="2" s="1"/>
  <c r="AF100" i="2"/>
  <c r="AP100" i="2" s="1"/>
  <c r="X101" i="2"/>
  <c r="AH101" i="2" s="1"/>
  <c r="Y101" i="2"/>
  <c r="AI101" i="2" s="1"/>
  <c r="Z101" i="2"/>
  <c r="AJ101" i="2" s="1"/>
  <c r="AA101" i="2"/>
  <c r="AK101" i="2" s="1"/>
  <c r="AB101" i="2"/>
  <c r="AL101" i="2" s="1"/>
  <c r="AC101" i="2"/>
  <c r="AM101" i="2" s="1"/>
  <c r="AD101" i="2"/>
  <c r="AN101" i="2" s="1"/>
  <c r="AE101" i="2"/>
  <c r="AO101" i="2" s="1"/>
  <c r="AF101" i="2"/>
  <c r="AP101" i="2" s="1"/>
  <c r="X102" i="2"/>
  <c r="AH102" i="2" s="1"/>
  <c r="Y102" i="2"/>
  <c r="AI102" i="2" s="1"/>
  <c r="Z102" i="2"/>
  <c r="AJ102" i="2" s="1"/>
  <c r="AA102" i="2"/>
  <c r="AK102" i="2" s="1"/>
  <c r="AB102" i="2"/>
  <c r="AL102" i="2" s="1"/>
  <c r="AC102" i="2"/>
  <c r="AM102" i="2" s="1"/>
  <c r="AD102" i="2"/>
  <c r="AN102" i="2" s="1"/>
  <c r="AE102" i="2"/>
  <c r="AO102" i="2" s="1"/>
  <c r="AF102" i="2"/>
  <c r="AP102" i="2" s="1"/>
  <c r="X103" i="2"/>
  <c r="AH103" i="2" s="1"/>
  <c r="Y103" i="2"/>
  <c r="AI103" i="2" s="1"/>
  <c r="Z103" i="2"/>
  <c r="AJ103" i="2" s="1"/>
  <c r="AA103" i="2"/>
  <c r="AK103" i="2" s="1"/>
  <c r="AB103" i="2"/>
  <c r="AL103" i="2" s="1"/>
  <c r="AC103" i="2"/>
  <c r="AM103" i="2" s="1"/>
  <c r="AD103" i="2"/>
  <c r="AN103" i="2" s="1"/>
  <c r="AE103" i="2"/>
  <c r="AO103" i="2" s="1"/>
  <c r="AF103" i="2"/>
  <c r="AP103" i="2" s="1"/>
  <c r="X104" i="2"/>
  <c r="AH104" i="2" s="1"/>
  <c r="Y104" i="2"/>
  <c r="AI104" i="2" s="1"/>
  <c r="Z104" i="2"/>
  <c r="AA104" i="2"/>
  <c r="AK104" i="2" s="1"/>
  <c r="AB104" i="2"/>
  <c r="AL104" i="2" s="1"/>
  <c r="AC104" i="2"/>
  <c r="AM104" i="2" s="1"/>
  <c r="AD104" i="2"/>
  <c r="AN104" i="2" s="1"/>
  <c r="AE104" i="2"/>
  <c r="AO104" i="2" s="1"/>
  <c r="AF104" i="2"/>
  <c r="AP104" i="2" s="1"/>
  <c r="W6" i="2"/>
  <c r="AG6" i="2" s="1"/>
  <c r="W7" i="2"/>
  <c r="AG7" i="2" s="1"/>
  <c r="W8" i="2"/>
  <c r="AG8" i="2" s="1"/>
  <c r="W9" i="2"/>
  <c r="AG9" i="2" s="1"/>
  <c r="W10" i="2"/>
  <c r="AG10" i="2" s="1"/>
  <c r="W11" i="2"/>
  <c r="AG11" i="2" s="1"/>
  <c r="W12" i="2"/>
  <c r="AG12" i="2" s="1"/>
  <c r="W13" i="2"/>
  <c r="AG13" i="2" s="1"/>
  <c r="W14" i="2"/>
  <c r="AG14" i="2" s="1"/>
  <c r="W15" i="2"/>
  <c r="AG15" i="2" s="1"/>
  <c r="W16" i="2"/>
  <c r="AG16" i="2" s="1"/>
  <c r="W17" i="2"/>
  <c r="AG17" i="2" s="1"/>
  <c r="W18" i="2"/>
  <c r="AG18" i="2" s="1"/>
  <c r="W19" i="2"/>
  <c r="AG19" i="2" s="1"/>
  <c r="W20" i="2"/>
  <c r="AG20" i="2" s="1"/>
  <c r="W21" i="2"/>
  <c r="AG21" i="2" s="1"/>
  <c r="W22" i="2"/>
  <c r="AG22" i="2" s="1"/>
  <c r="W23" i="2"/>
  <c r="AG23" i="2" s="1"/>
  <c r="W24" i="2"/>
  <c r="AG24" i="2" s="1"/>
  <c r="W25" i="2"/>
  <c r="AG25" i="2" s="1"/>
  <c r="W26" i="2"/>
  <c r="AG26" i="2" s="1"/>
  <c r="W27" i="2"/>
  <c r="AG27" i="2" s="1"/>
  <c r="W28" i="2"/>
  <c r="AG28" i="2" s="1"/>
  <c r="W29" i="2"/>
  <c r="AG29" i="2" s="1"/>
  <c r="W30" i="2"/>
  <c r="AG30" i="2" s="1"/>
  <c r="W31" i="2"/>
  <c r="AG31" i="2" s="1"/>
  <c r="W32" i="2"/>
  <c r="AG32" i="2" s="1"/>
  <c r="W33" i="2"/>
  <c r="AG33" i="2" s="1"/>
  <c r="W34" i="2"/>
  <c r="AG34" i="2" s="1"/>
  <c r="W35" i="2"/>
  <c r="AG35" i="2" s="1"/>
  <c r="W36" i="2"/>
  <c r="AG36" i="2" s="1"/>
  <c r="W37" i="2"/>
  <c r="AG37" i="2" s="1"/>
  <c r="W38" i="2"/>
  <c r="AG38" i="2" s="1"/>
  <c r="W39" i="2"/>
  <c r="AG39" i="2" s="1"/>
  <c r="W40" i="2"/>
  <c r="AG40" i="2" s="1"/>
  <c r="W41" i="2"/>
  <c r="AG41" i="2" s="1"/>
  <c r="W42" i="2"/>
  <c r="AG42" i="2" s="1"/>
  <c r="W43" i="2"/>
  <c r="AG43" i="2" s="1"/>
  <c r="W44" i="2"/>
  <c r="AG44" i="2" s="1"/>
  <c r="W45" i="2"/>
  <c r="AG45" i="2" s="1"/>
  <c r="W46" i="2"/>
  <c r="AG46" i="2" s="1"/>
  <c r="W47" i="2"/>
  <c r="AG47" i="2" s="1"/>
  <c r="W48" i="2"/>
  <c r="AG48" i="2" s="1"/>
  <c r="W49" i="2"/>
  <c r="AG49" i="2" s="1"/>
  <c r="W50" i="2"/>
  <c r="AG50" i="2" s="1"/>
  <c r="W51" i="2"/>
  <c r="AG51" i="2" s="1"/>
  <c r="W52" i="2"/>
  <c r="AG52" i="2" s="1"/>
  <c r="W53" i="2"/>
  <c r="AG53" i="2" s="1"/>
  <c r="W54" i="2"/>
  <c r="AG54" i="2" s="1"/>
  <c r="W55" i="2"/>
  <c r="AG55" i="2" s="1"/>
  <c r="W56" i="2"/>
  <c r="AG56" i="2" s="1"/>
  <c r="W57" i="2"/>
  <c r="AG57" i="2" s="1"/>
  <c r="W58" i="2"/>
  <c r="AG58" i="2" s="1"/>
  <c r="W59" i="2"/>
  <c r="AG59" i="2" s="1"/>
  <c r="W60" i="2"/>
  <c r="AG60" i="2" s="1"/>
  <c r="W61" i="2"/>
  <c r="AG61" i="2" s="1"/>
  <c r="W62" i="2"/>
  <c r="AG62" i="2" s="1"/>
  <c r="W63" i="2"/>
  <c r="AG63" i="2" s="1"/>
  <c r="W64" i="2"/>
  <c r="AG64" i="2" s="1"/>
  <c r="W65" i="2"/>
  <c r="AG65" i="2" s="1"/>
  <c r="W66" i="2"/>
  <c r="AG66" i="2" s="1"/>
  <c r="W67" i="2"/>
  <c r="AG67" i="2" s="1"/>
  <c r="W68" i="2"/>
  <c r="AG68" i="2" s="1"/>
  <c r="W69" i="2"/>
  <c r="AG69" i="2" s="1"/>
  <c r="W70" i="2"/>
  <c r="AG70" i="2" s="1"/>
  <c r="W71" i="2"/>
  <c r="AG71" i="2" s="1"/>
  <c r="W72" i="2"/>
  <c r="AG72" i="2" s="1"/>
  <c r="W73" i="2"/>
  <c r="AG73" i="2" s="1"/>
  <c r="W74" i="2"/>
  <c r="AG74" i="2" s="1"/>
  <c r="W75" i="2"/>
  <c r="AG75" i="2" s="1"/>
  <c r="W76" i="2"/>
  <c r="AG76" i="2" s="1"/>
  <c r="W77" i="2"/>
  <c r="AG77" i="2" s="1"/>
  <c r="W78" i="2"/>
  <c r="AG78" i="2" s="1"/>
  <c r="W79" i="2"/>
  <c r="AG79" i="2" s="1"/>
  <c r="W80" i="2"/>
  <c r="AG80" i="2" s="1"/>
  <c r="W81" i="2"/>
  <c r="AG81" i="2" s="1"/>
  <c r="W82" i="2"/>
  <c r="AG82" i="2" s="1"/>
  <c r="W83" i="2"/>
  <c r="AG83" i="2" s="1"/>
  <c r="W84" i="2"/>
  <c r="AG84" i="2" s="1"/>
  <c r="W85" i="2"/>
  <c r="AG85" i="2" s="1"/>
  <c r="W86" i="2"/>
  <c r="AG86" i="2" s="1"/>
  <c r="W87" i="2"/>
  <c r="AG87" i="2" s="1"/>
  <c r="W88" i="2"/>
  <c r="AG88" i="2" s="1"/>
  <c r="W89" i="2"/>
  <c r="AG89" i="2" s="1"/>
  <c r="W90" i="2"/>
  <c r="AG90" i="2" s="1"/>
  <c r="W91" i="2"/>
  <c r="AG91" i="2" s="1"/>
  <c r="W92" i="2"/>
  <c r="AG92" i="2" s="1"/>
  <c r="W93" i="2"/>
  <c r="AG93" i="2" s="1"/>
  <c r="W94" i="2"/>
  <c r="AG94" i="2" s="1"/>
  <c r="W95" i="2"/>
  <c r="AG95" i="2" s="1"/>
  <c r="W96" i="2"/>
  <c r="AG96" i="2" s="1"/>
  <c r="W97" i="2"/>
  <c r="AG97" i="2" s="1"/>
  <c r="W98" i="2"/>
  <c r="AG98" i="2" s="1"/>
  <c r="W99" i="2"/>
  <c r="AG99" i="2" s="1"/>
  <c r="W100" i="2"/>
  <c r="AG100" i="2" s="1"/>
  <c r="W101" i="2"/>
  <c r="AG101" i="2" s="1"/>
  <c r="W102" i="2"/>
  <c r="AG102" i="2" s="1"/>
  <c r="W103" i="2"/>
  <c r="AG103" i="2" s="1"/>
  <c r="W104" i="2"/>
  <c r="AG104" i="2" s="1"/>
  <c r="W5" i="2"/>
  <c r="AG5" i="2" s="1"/>
</calcChain>
</file>

<file path=xl/comments1.xml><?xml version="1.0" encoding="utf-8"?>
<comments xmlns="http://schemas.openxmlformats.org/spreadsheetml/2006/main">
  <authors>
    <author>www.statistikdatabasen.scb.se</author>
  </authors>
  <commentList>
    <comment ref="C3" authorId="0" shapeId="0">
      <text>
        <r>
          <rPr>
            <sz val="8"/>
            <color rgb="FF000000"/>
            <rFont val="Tahoma"/>
            <family val="2"/>
          </rPr>
          <t xml:space="preserve">Anställda plus egenföretagare. Gränspendlare, dvs. personer som är folkbokförda i Sverige men som förvärvsarbetar i Danmark eller Norge, ingår också.
</t>
        </r>
      </text>
    </comment>
    <comment ref="M3" authorId="0" shapeId="0">
      <text>
        <r>
          <rPr>
            <sz val="8"/>
            <color rgb="FF000000"/>
            <rFont val="Tahoma"/>
            <family val="2"/>
          </rPr>
          <t xml:space="preserve">Öppet arbetslösa och sökande i program med aktivitetsstöd under september-november, enligt Arbetsförmedlingens register och definitioner (och som inte klassats som förvärvsarbetande). September-november har valts som mätperiod för att få så bra överensstämmelse med statistiken över förvärvsarbetande som möjligt.
</t>
        </r>
      </text>
    </comment>
  </commentList>
</comments>
</file>

<file path=xl/sharedStrings.xml><?xml version="1.0" encoding="utf-8"?>
<sst xmlns="http://schemas.openxmlformats.org/spreadsheetml/2006/main" count="293" uniqueCount="148">
  <si>
    <t>Arbetsmarknadsställning (U1a) efter region, utbildning, tabellinnehåll och år</t>
  </si>
  <si>
    <t>Förvärvsarbetande (A)</t>
  </si>
  <si>
    <t>Inskrivna på arbetsförmedlingen (B)</t>
  </si>
  <si>
    <t>2006</t>
  </si>
  <si>
    <t>2007</t>
  </si>
  <si>
    <t>2008</t>
  </si>
  <si>
    <t>2009</t>
  </si>
  <si>
    <t>2010</t>
  </si>
  <si>
    <t>2011</t>
  </si>
  <si>
    <t>2012</t>
  </si>
  <si>
    <t>2013</t>
  </si>
  <si>
    <t>2014</t>
  </si>
  <si>
    <t>2015</t>
  </si>
  <si>
    <t>00 Riket</t>
  </si>
  <si>
    <t>00S samtliga utbildningsgrupper</t>
  </si>
  <si>
    <t>01Z folkskoleutbildning och motsvarande utbildning</t>
  </si>
  <si>
    <t>02Z grundskoleutbildning och motsvarande utbildning</t>
  </si>
  <si>
    <t>03A samhällsvetenskaplig el. humanistisk utbildning, gymnasial</t>
  </si>
  <si>
    <t xml:space="preserve">03N naturvetenskaplig utbildning, gymnasial nivå </t>
  </si>
  <si>
    <t xml:space="preserve">13Z pedagogisk utbildning, gymnasial nivå </t>
  </si>
  <si>
    <t xml:space="preserve">14P minst 30 hp inom pedagogik och lärarutbildning, ej examen </t>
  </si>
  <si>
    <t xml:space="preserve">15B förskollärarutbildning </t>
  </si>
  <si>
    <t xml:space="preserve">15F fritidspedagogutbildning </t>
  </si>
  <si>
    <t xml:space="preserve">15G lärarutbildning för grundskolans tidigare år </t>
  </si>
  <si>
    <t>15HP lärarutbildning grsk senare år och gymn., allmänna + praktiskt-estet.</t>
  </si>
  <si>
    <t xml:space="preserve">15S speciallärar- och specialpedagogutbildning </t>
  </si>
  <si>
    <t xml:space="preserve">15V yrkeslärarutbildning </t>
  </si>
  <si>
    <t>15X övrig utbildning inom pedagogik / lärarutbildning, eftergymnasial</t>
  </si>
  <si>
    <t xml:space="preserve">23E estetisk utbildning, gymnasial nivå </t>
  </si>
  <si>
    <t xml:space="preserve">23X utbildning inom humaniora och konst, gymnasial nivå </t>
  </si>
  <si>
    <t xml:space="preserve">24P minst 30 hp inom humaniora och konst, ej examen </t>
  </si>
  <si>
    <t xml:space="preserve">25H humanistisk utbildning, eftergymnasial nivå (minst 3 år) </t>
  </si>
  <si>
    <t xml:space="preserve">25K konstnärlig utbildning, eftergymnasial nivå </t>
  </si>
  <si>
    <t xml:space="preserve">25M utbildning inom medieproduktion, eftergymnasial nivå </t>
  </si>
  <si>
    <t xml:space="preserve">25T teologisk utbildning, eftergymnasial nivå (minst 3 år) </t>
  </si>
  <si>
    <t xml:space="preserve">25X övrig utbildning inom humaniora och konst, eftergymnasial nivå </t>
  </si>
  <si>
    <t xml:space="preserve">33E ekonomisk utbildning, gymnasial nivå </t>
  </si>
  <si>
    <t xml:space="preserve">33H handel- och administrationsutbildning, gymnasial nivå </t>
  </si>
  <si>
    <t xml:space="preserve">34P minst 30 hp i samhällsvetenskap, juridik, handel, admin., ej examen </t>
  </si>
  <si>
    <t xml:space="preserve">35B biblioteks- och informationsvetensk. högskoleutbildning (minst 3 år) </t>
  </si>
  <si>
    <t xml:space="preserve">35E ekonomutbildning, högskoleutbildning (minst 3 år) </t>
  </si>
  <si>
    <t xml:space="preserve">35F personal- och beteendevetarutbildning, högskoleutb. (minst 3 år) </t>
  </si>
  <si>
    <t xml:space="preserve">35J juristutbildning </t>
  </si>
  <si>
    <t xml:space="preserve">35M journalistik och medievetenskaplig utbildning, eftergymnasial nivå </t>
  </si>
  <si>
    <t xml:space="preserve">35P psykologutbildning </t>
  </si>
  <si>
    <t xml:space="preserve">35S samhällsvetar- och förvaltningsutb. högskoleutbildning (minst 3 år) </t>
  </si>
  <si>
    <t>35X övrig utb. i samhällsvetenskap, juridik, handel, admin., eftergymnasial</t>
  </si>
  <si>
    <t xml:space="preserve">43Z yrkesinriktad utb. inom naturvetenskap, matematik, data, gymnasial nivå </t>
  </si>
  <si>
    <t xml:space="preserve">44P minst 30 hp inom naturvetenskap, matematik, data, ej examen </t>
  </si>
  <si>
    <t xml:space="preserve">45B biologutbildning, högskoleutbildning (minst 3 år) </t>
  </si>
  <si>
    <t xml:space="preserve">45D datautbildning, eftergymnasial nivå </t>
  </si>
  <si>
    <t xml:space="preserve">45F fysikerutbildning, högskoleutbildning (minst 3 år) </t>
  </si>
  <si>
    <t xml:space="preserve">45G geovetenskaplig utbildning, högskoleutbildning (minst 3 år) </t>
  </si>
  <si>
    <t xml:space="preserve">45K kemistutbildning, högskoleutbildning (minst 3 år) </t>
  </si>
  <si>
    <t xml:space="preserve">45M matematiker-, statistiker-, datavetenskaplig högskoleutb. (minst 3 år) </t>
  </si>
  <si>
    <t xml:space="preserve">45Q övrig naturvetenskaplig högskoleutbildning (minst 3 år) </t>
  </si>
  <si>
    <t>45X övrig utbildning inom naturvetenskap, matematik, data, eftergymnasial</t>
  </si>
  <si>
    <t>53A+55Q gymnasieingenjörsutbildning</t>
  </si>
  <si>
    <t xml:space="preserve">53B byggutbildning, gymnasial nivå </t>
  </si>
  <si>
    <t xml:space="preserve">53E data-, el- och energiteknisk utbildning, gymnasial nivå </t>
  </si>
  <si>
    <t xml:space="preserve">53F fordonsutbildning, gymnasial nivå </t>
  </si>
  <si>
    <t xml:space="preserve">53I industriutbildning, gymnasial nivå </t>
  </si>
  <si>
    <t xml:space="preserve">53R vvs- och fastighetsutbildning, gymnasial nivå </t>
  </si>
  <si>
    <t xml:space="preserve">53X övrig utbildning inom teknik och tillverkning, gymnasial nivå </t>
  </si>
  <si>
    <t>54PH kortare än 2 år, motsv 30-119 hp inom teknikområdet/ej examen</t>
  </si>
  <si>
    <t>54PL minst 2 år, motsv minst 120 hp inom teknikområdet/ej examen</t>
  </si>
  <si>
    <t xml:space="preserve">55A arkitektutbildning </t>
  </si>
  <si>
    <t>55B civilingenjörsutbildning; industriell ekonomi</t>
  </si>
  <si>
    <t>55C civilingenjörsutbildning; väg- och vatten, byggnadsteknik, lantmäteri</t>
  </si>
  <si>
    <t>55D civilingenjörsutbildning; maskinteknik, fordons- och farkostteknik</t>
  </si>
  <si>
    <t>55E civilingenjörsutbildning; teknisk fysik, elektro- och datateknik</t>
  </si>
  <si>
    <t>55F civilingenjörsutbildning; kemi- och bioteknik, material- och geoteknik</t>
  </si>
  <si>
    <t>55G civilingenjörsutbildning; övrig/okänd inriktning</t>
  </si>
  <si>
    <t>55H högskoleingenjörsutb.; väg- och vatten, byggnadsteknik, lantmäteri</t>
  </si>
  <si>
    <t>55I högsk.ing.utb; maskinteknik, fordons- farkostteknik, industriell ekon.</t>
  </si>
  <si>
    <t>55J högskoleingenjörsutbildning; teknisk fysik, elektro- och datateknik</t>
  </si>
  <si>
    <t>55K högskoleingenjörsutb.; kemi- och bioteknik, material- och geoteknik</t>
  </si>
  <si>
    <t>55L högskoleingenjörsutbildning; övrig/okänd inriktning</t>
  </si>
  <si>
    <t xml:space="preserve">55X övrig utbildning inom teknik och tillverkning, eftergymnasial nivå </t>
  </si>
  <si>
    <t xml:space="preserve">63Z naturbruksutbildning, gymnasial nivå </t>
  </si>
  <si>
    <t xml:space="preserve">64P minst 30 hp inom lant- och skogsbruk, djursjukvård, ej examen </t>
  </si>
  <si>
    <t xml:space="preserve">65J agronom- och hortonomutbildning </t>
  </si>
  <si>
    <t xml:space="preserve">65S skogsvetenskaplig utbildning, högskoleutbildning (minst 3 år) </t>
  </si>
  <si>
    <t xml:space="preserve">65V veterinärutbildning </t>
  </si>
  <si>
    <t>65X övrig utb. inom lant- och skogsbruk, djursjukvård, eftergymnasial</t>
  </si>
  <si>
    <t xml:space="preserve">73B barn- och fritidsutbildning, gymnasial nivå </t>
  </si>
  <si>
    <t>73OX vård- och omsorgsutb.; övrig gymn. utb. i hälso- och sjukvård</t>
  </si>
  <si>
    <t xml:space="preserve">73T tandsköterskeutbildning </t>
  </si>
  <si>
    <t xml:space="preserve">74P minst 30 hp inom hälso- och sjukvård, social omsorg, ej examen </t>
  </si>
  <si>
    <t xml:space="preserve">75A apotekarutbildning </t>
  </si>
  <si>
    <t xml:space="preserve">75B arbetsterapeututbildning </t>
  </si>
  <si>
    <t xml:space="preserve">75D biomedicinsk analytikerutbildning </t>
  </si>
  <si>
    <t xml:space="preserve">75F fritidsledarutbildning, eftergymnasial nivå </t>
  </si>
  <si>
    <t xml:space="preserve">75H läkarutbildning (exkl. disputerade som saknar läkarexamen) </t>
  </si>
  <si>
    <t xml:space="preserve">75J receptarieutbildning </t>
  </si>
  <si>
    <t xml:space="preserve">75L sjukgymnast-/fysioterapeututbildning </t>
  </si>
  <si>
    <t xml:space="preserve">75M barnmorskeutbildning </t>
  </si>
  <si>
    <t xml:space="preserve">75N sjuksköterskeutbildning, grundutbildning </t>
  </si>
  <si>
    <t xml:space="preserve">75O social omsorgsutbildning, eftergymnasial nivå </t>
  </si>
  <si>
    <t xml:space="preserve">75P socionomutbildning </t>
  </si>
  <si>
    <t>75S specialistsjuksköterskeutbildning</t>
  </si>
  <si>
    <t xml:space="preserve">75T tandhygienistutbildning </t>
  </si>
  <si>
    <t xml:space="preserve">75V tandläkarutbildning </t>
  </si>
  <si>
    <t>75X övrig utb. inom hälso- och sjukvård, social omsorg, eftergymnasial</t>
  </si>
  <si>
    <t xml:space="preserve">83R restaurang- och livsmedelsutbildning, gymnasial nivå </t>
  </si>
  <si>
    <t xml:space="preserve">83T transportutbildning, gymnasial nivå </t>
  </si>
  <si>
    <t xml:space="preserve">83X övrig utbildning inom tjänsteområdet, gymnasial nivå </t>
  </si>
  <si>
    <t xml:space="preserve">84P minst 30 hp inom tjänsteområdet, ej examen </t>
  </si>
  <si>
    <t xml:space="preserve">85P polisutbildning </t>
  </si>
  <si>
    <t xml:space="preserve">85T transportutbildning, eftergymnasial nivå </t>
  </si>
  <si>
    <t xml:space="preserve">85X övrig utbildning inom tjänsteområdet, eftergymnasial nivå </t>
  </si>
  <si>
    <t xml:space="preserve">93Z gymnasial utbildning, ospecificerad </t>
  </si>
  <si>
    <t xml:space="preserve">95Z eftergymnasial utbildning, ospecificerad </t>
  </si>
  <si>
    <t xml:space="preserve">99Z okänd utbildning </t>
  </si>
  <si>
    <t>Källa: SCB, Registerbaserad arbetsmarknadsstatistik (RAMS) och Registret över befolkningens utbildning (UREG). Arbetsförmedlingen.  För mer information, se rapporten &lt;a href="http://reglab.se/sverige/wp-content/uploads/sites/31/2017/02/Regionala-Matchningsindikatorer-%E2%88%92-dec-2014.pdf" target="_blank"&gt;Regionala matchningsindikatorer --december 2014 (pdf)&lt;/a&gt;.</t>
  </si>
  <si>
    <t>Statistiken visar nattbefolkningen, dvs. antalet folkbokförda i regionen.  Definitionerna av anställda och egenföretagare följer dem som används i den registerbaserade arbetsmarknadsstatistiken, RAMS.  Anställda, egenföretagare och studerande som förvärvsarbetar summerar inte till det totala antalet förvärvsarbetande. Det beror på att arbetspendlare till Danmark och Norge finns med bland de förvärvsarbetande, men inte bland de anställda eller egenföretagarna.</t>
  </si>
  <si>
    <t>tabellinnehåll:</t>
  </si>
  <si>
    <t>Förvärvsarbetande (A):</t>
  </si>
  <si>
    <t>Anställda plus egenföretagare. Gränspendlare, dvs. personer som är folkbokförda i Sverige men som förvärvsarbetar i Danmark eller Norge, ingår också.</t>
  </si>
  <si>
    <t>Inskrivna på arbetsförmedlingen (B):</t>
  </si>
  <si>
    <t>Öppet arbetslösa och sökande i program med aktivitetsstöd under september-november, enligt Arbetsförmedlingens register och definitioner (och som inte klassats som förvärvsarbetande). September-november har valts som mätperiod för att få så bra överensstämmelse med statistiken över förvärvsarbetande som möjligt.</t>
  </si>
  <si>
    <t>Senaste uppdatering:</t>
  </si>
  <si>
    <t>20170630 09:30</t>
  </si>
  <si>
    <t>Källa:</t>
  </si>
  <si>
    <t>Statistiska centralbyrån (SCB)</t>
  </si>
  <si>
    <t>Kontaktperson:</t>
  </si>
  <si>
    <t>Katja Olofsson, Statistiska centralbyrån (SCB)</t>
  </si>
  <si>
    <t xml:space="preserve"> Telefon: +46 010-479 48 07</t>
  </si>
  <si>
    <t xml:space="preserve">Fax: +46 </t>
  </si>
  <si>
    <t>e-post: katja.olofsson@scb.se</t>
  </si>
  <si>
    <t>(SCB) Statistikservice, Statistiska centralbyrån (SCB)</t>
  </si>
  <si>
    <t xml:space="preserve"> Telefon: +46 010-479 50 00</t>
  </si>
  <si>
    <t>e-post: information@scb.se</t>
  </si>
  <si>
    <t>Sort:</t>
  </si>
  <si>
    <t>antal</t>
  </si>
  <si>
    <t>Datatyp:</t>
  </si>
  <si>
    <t>Stock</t>
  </si>
  <si>
    <t>Referenstid:</t>
  </si>
  <si>
    <t>31 december</t>
  </si>
  <si>
    <t>Databas:</t>
  </si>
  <si>
    <t xml:space="preserve">Statistikdatabasen </t>
  </si>
  <si>
    <t>Intern referenskod:</t>
  </si>
  <si>
    <t>000000PF</t>
  </si>
  <si>
    <t>Arbetskraften A+B</t>
  </si>
  <si>
    <t>Andel arbetlsösa B/C</t>
  </si>
  <si>
    <t>Förändring a-lös 2007-2009</t>
  </si>
  <si>
    <t>Förändring a-lös 2009-2015</t>
  </si>
  <si>
    <t>Arbetskraften 2015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</si>
</sst>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amily val="2"/>
    </font>
    <font>
      <b/>
      <sz val="14"/>
      <color rgb="FF000000"/>
      <name val="Calibri"/>
      <family val="2"/>
    </font>
    <font>
      <b/>
      <sz val="11"/>
      <color rgb="FF000000"/>
      <name val="Calibri"/>
      <family val="2"/>
    </font>
    <font>
      <sz val="8"/>
      <color rgb="FF000000"/>
      <name val="Tahoma"/>
      <family val="2"/>
    </font>
    <font>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applyNumberFormat="0" applyBorder="0" applyAlignment="0"/>
    <xf numFmtId="9" fontId="4" fillId="0" borderId="0" applyFont="0" applyFill="0" applyBorder="0" applyAlignment="0" applyProtection="0"/>
  </cellStyleXfs>
  <cellXfs count="8">
    <xf numFmtId="0" fontId="0" fillId="0" borderId="0" xfId="0" applyFill="1" applyProtection="1"/>
    <xf numFmtId="0" fontId="1" fillId="0" borderId="0" xfId="0" applyFont="1" applyFill="1" applyProtection="1"/>
    <xf numFmtId="0" fontId="2" fillId="0" borderId="0" xfId="0" applyFont="1" applyFill="1" applyProtection="1"/>
    <xf numFmtId="1" fontId="0" fillId="0" borderId="0" xfId="0" applyNumberFormat="1" applyFill="1" applyProtection="1"/>
    <xf numFmtId="0" fontId="0" fillId="0" borderId="0" xfId="0" applyFill="1" applyAlignment="1" applyProtection="1">
      <alignment wrapText="1"/>
    </xf>
    <xf numFmtId="9" fontId="0" fillId="0" borderId="0" xfId="1" applyFont="1" applyFill="1" applyProtection="1"/>
    <xf numFmtId="9" fontId="0" fillId="0" borderId="0" xfId="0" applyNumberFormat="1" applyFill="1" applyProtection="1"/>
    <xf numFmtId="9" fontId="0" fillId="0" borderId="0" xfId="1" applyNumberFormat="1" applyFont="1" applyFill="1" applyProtection="1"/>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Hur klarade olika utbildningsgrupper finanskrisen?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tx1">
                  <a:lumMod val="50000"/>
                  <a:lumOff val="50000"/>
                </a:schemeClr>
              </a:solidFill>
              <a:ln w="9525">
                <a:solidFill>
                  <a:schemeClr val="tx1"/>
                </a:solidFill>
              </a:ln>
              <a:effectLst/>
            </c:spPr>
          </c:marker>
          <c:xVal>
            <c:numRef>
              <c:f>'000000PF'!$AQ$5:$AQ$104</c:f>
              <c:numCache>
                <c:formatCode>0%</c:formatCode>
                <c:ptCount val="100"/>
                <c:pt idx="0">
                  <c:v>2.9723078895477609E-2</c:v>
                </c:pt>
                <c:pt idx="1">
                  <c:v>8.4731333879267387E-2</c:v>
                </c:pt>
                <c:pt idx="2">
                  <c:v>5.4003734692374891E-2</c:v>
                </c:pt>
                <c:pt idx="3">
                  <c:v>3.8245082366907442E-2</c:v>
                </c:pt>
                <c:pt idx="4">
                  <c:v>2.6117763445578784E-2</c:v>
                </c:pt>
                <c:pt idx="5">
                  <c:v>5.2847067444994747E-2</c:v>
                </c:pt>
                <c:pt idx="6">
                  <c:v>2.051744494268715E-2</c:v>
                </c:pt>
                <c:pt idx="7">
                  <c:v>4.0540719814474921E-3</c:v>
                </c:pt>
                <c:pt idx="8">
                  <c:v>6.0776856970441214E-3</c:v>
                </c:pt>
                <c:pt idx="9">
                  <c:v>3.2743799285561764E-3</c:v>
                </c:pt>
                <c:pt idx="10">
                  <c:v>5.7336978987499627E-3</c:v>
                </c:pt>
                <c:pt idx="11">
                  <c:v>1.3669477719000052E-3</c:v>
                </c:pt>
                <c:pt idx="12">
                  <c:v>3.5148255822953726E-3</c:v>
                </c:pt>
                <c:pt idx="13">
                  <c:v>6.1645445006863267E-2</c:v>
                </c:pt>
                <c:pt idx="14">
                  <c:v>5.0580693979275337E-2</c:v>
                </c:pt>
                <c:pt idx="15">
                  <c:v>3.8400532985028178E-2</c:v>
                </c:pt>
                <c:pt idx="16">
                  <c:v>2.7320241418430945E-2</c:v>
                </c:pt>
                <c:pt idx="17">
                  <c:v>2.9606126275903782E-2</c:v>
                </c:pt>
                <c:pt idx="18">
                  <c:v>3.4447921450891393E-2</c:v>
                </c:pt>
                <c:pt idx="19">
                  <c:v>2.6285581467490243E-2</c:v>
                </c:pt>
                <c:pt idx="20">
                  <c:v>7.005425313173521E-3</c:v>
                </c:pt>
                <c:pt idx="21">
                  <c:v>6.0806381618464106E-2</c:v>
                </c:pt>
                <c:pt idx="22">
                  <c:v>1.0261445600614493E-2</c:v>
                </c:pt>
                <c:pt idx="23">
                  <c:v>2.9198000892303871E-2</c:v>
                </c:pt>
                <c:pt idx="24">
                  <c:v>1.3889865921083305E-2</c:v>
                </c:pt>
                <c:pt idx="25">
                  <c:v>1.2221037167412001E-2</c:v>
                </c:pt>
                <c:pt idx="26">
                  <c:v>1.534577843932099E-2</c:v>
                </c:pt>
                <c:pt idx="27">
                  <c:v>1.0632274955597321E-2</c:v>
                </c:pt>
                <c:pt idx="28">
                  <c:v>3.6194258924038564E-3</c:v>
                </c:pt>
                <c:pt idx="29">
                  <c:v>1.5888332281391221E-2</c:v>
                </c:pt>
                <c:pt idx="30">
                  <c:v>2.9796919224416296E-3</c:v>
                </c:pt>
                <c:pt idx="31">
                  <c:v>1.063519436012083E-2</c:v>
                </c:pt>
                <c:pt idx="32">
                  <c:v>3.0531827253991485E-2</c:v>
                </c:pt>
                <c:pt idx="33">
                  <c:v>5.0280972180228006E-2</c:v>
                </c:pt>
                <c:pt idx="34">
                  <c:v>1.8227372311451627E-2</c:v>
                </c:pt>
                <c:pt idx="35">
                  <c:v>1.1843575765726401E-2</c:v>
                </c:pt>
                <c:pt idx="36">
                  <c:v>1.6699634093925598E-2</c:v>
                </c:pt>
                <c:pt idx="37">
                  <c:v>1.0792052259118126E-2</c:v>
                </c:pt>
                <c:pt idx="38">
                  <c:v>1.5764189442862342E-2</c:v>
                </c:pt>
                <c:pt idx="39">
                  <c:v>1.006577401926239E-2</c:v>
                </c:pt>
                <c:pt idx="40">
                  <c:v>1.7244924724114829E-2</c:v>
                </c:pt>
                <c:pt idx="41">
                  <c:v>4.3726034026954234E-2</c:v>
                </c:pt>
                <c:pt idx="42">
                  <c:v>0.11247088225906132</c:v>
                </c:pt>
                <c:pt idx="43">
                  <c:v>9.5550305542612714E-3</c:v>
                </c:pt>
                <c:pt idx="44">
                  <c:v>3.4821393136746648E-2</c:v>
                </c:pt>
                <c:pt idx="45">
                  <c:v>3.7022504362667435E-2</c:v>
                </c:pt>
                <c:pt idx="46">
                  <c:v>4.2215701170759554E-2</c:v>
                </c:pt>
                <c:pt idx="47">
                  <c:v>5.108534191107892E-2</c:v>
                </c:pt>
                <c:pt idx="48">
                  <c:v>2.5825170958644714E-2</c:v>
                </c:pt>
                <c:pt idx="49">
                  <c:v>4.6988310247130523E-2</c:v>
                </c:pt>
                <c:pt idx="50">
                  <c:v>2.0512562572271527E-2</c:v>
                </c:pt>
                <c:pt idx="51">
                  <c:v>2.4215209368683589E-2</c:v>
                </c:pt>
                <c:pt idx="52">
                  <c:v>1.2494470781355616E-2</c:v>
                </c:pt>
                <c:pt idx="53">
                  <c:v>2.9892401503977366E-3</c:v>
                </c:pt>
                <c:pt idx="54">
                  <c:v>3.5571318133174861E-3</c:v>
                </c:pt>
                <c:pt idx="55">
                  <c:v>5.6363122923573771E-3</c:v>
                </c:pt>
                <c:pt idx="56">
                  <c:v>3.6954187255918269E-3</c:v>
                </c:pt>
                <c:pt idx="57">
                  <c:v>2.5859555583122862E-3</c:v>
                </c:pt>
                <c:pt idx="58">
                  <c:v>4.1531654707371524E-2</c:v>
                </c:pt>
                <c:pt idx="59">
                  <c:v>1.4704891696378723E-2</c:v>
                </c:pt>
                <c:pt idx="60">
                  <c:v>2.0943555938395069E-2</c:v>
                </c:pt>
                <c:pt idx="61">
                  <c:v>1.2285677261942886E-2</c:v>
                </c:pt>
                <c:pt idx="62">
                  <c:v>2.0520880648899186E-2</c:v>
                </c:pt>
                <c:pt idx="63">
                  <c:v>5.8877516157075732E-2</c:v>
                </c:pt>
                <c:pt idx="64">
                  <c:v>5.799443588668788E-2</c:v>
                </c:pt>
                <c:pt idx="65">
                  <c:v>2.9351639857270191E-2</c:v>
                </c:pt>
                <c:pt idx="66">
                  <c:v>1.6018279863018025E-2</c:v>
                </c:pt>
                <c:pt idx="67">
                  <c:v>5.4085437775189191E-3</c:v>
                </c:pt>
                <c:pt idx="68">
                  <c:v>7.3469107173724946E-3</c:v>
                </c:pt>
                <c:pt idx="69">
                  <c:v>8.3137952407901471E-4</c:v>
                </c:pt>
                <c:pt idx="70">
                  <c:v>2.9620749343694956E-2</c:v>
                </c:pt>
                <c:pt idx="71">
                  <c:v>3.7671934914770236E-2</c:v>
                </c:pt>
                <c:pt idx="72">
                  <c:v>2.0250474193032251E-2</c:v>
                </c:pt>
                <c:pt idx="73">
                  <c:v>4.8095199836144138E-3</c:v>
                </c:pt>
                <c:pt idx="74">
                  <c:v>1.5301688491802891E-2</c:v>
                </c:pt>
                <c:pt idx="75">
                  <c:v>1.2661142368155503E-2</c:v>
                </c:pt>
                <c:pt idx="76">
                  <c:v>8.4625723166842463E-3</c:v>
                </c:pt>
                <c:pt idx="77">
                  <c:v>2.3557444936729063E-3</c:v>
                </c:pt>
                <c:pt idx="78">
                  <c:v>1.7736660223109903E-2</c:v>
                </c:pt>
                <c:pt idx="79">
                  <c:v>6.6054764274432482E-3</c:v>
                </c:pt>
                <c:pt idx="80">
                  <c:v>7.2056073968462661E-3</c:v>
                </c:pt>
                <c:pt idx="81">
                  <c:v>2.252145678023806E-3</c:v>
                </c:pt>
                <c:pt idx="82">
                  <c:v>1.9532624441894204E-3</c:v>
                </c:pt>
                <c:pt idx="83">
                  <c:v>5.5100831424341797E-3</c:v>
                </c:pt>
                <c:pt idx="84">
                  <c:v>1.0721031213331107E-2</c:v>
                </c:pt>
                <c:pt idx="85">
                  <c:v>7.4152897251441013E-3</c:v>
                </c:pt>
                <c:pt idx="86">
                  <c:v>7.2633987074561656E-4</c:v>
                </c:pt>
                <c:pt idx="87">
                  <c:v>6.1009112914385787E-3</c:v>
                </c:pt>
                <c:pt idx="88">
                  <c:v>8.8122340713108916E-3</c:v>
                </c:pt>
                <c:pt idx="89">
                  <c:v>1.8383357115212232E-2</c:v>
                </c:pt>
                <c:pt idx="90">
                  <c:v>3.7740483507975583E-2</c:v>
                </c:pt>
                <c:pt idx="91">
                  <c:v>3.9830154884333759E-2</c:v>
                </c:pt>
                <c:pt idx="92">
                  <c:v>2.4862949043663103E-2</c:v>
                </c:pt>
                <c:pt idx="93">
                  <c:v>2.2754449426802645E-2</c:v>
                </c:pt>
                <c:pt idx="94">
                  <c:v>8.4656893824356662E-4</c:v>
                </c:pt>
                <c:pt idx="95">
                  <c:v>2.0306160776270135E-2</c:v>
                </c:pt>
                <c:pt idx="96">
                  <c:v>2.3174296775634221E-2</c:v>
                </c:pt>
                <c:pt idx="97">
                  <c:v>3.6627942351941091E-2</c:v>
                </c:pt>
                <c:pt idx="98">
                  <c:v>5.4260728512899481E-2</c:v>
                </c:pt>
                <c:pt idx="99">
                  <c:v>1.634871004755779E-2</c:v>
                </c:pt>
              </c:numCache>
            </c:numRef>
          </c:xVal>
          <c:yVal>
            <c:numRef>
              <c:f>'000000PF'!$AR$5:$AR$104</c:f>
              <c:numCache>
                <c:formatCode>0%</c:formatCode>
                <c:ptCount val="100"/>
                <c:pt idx="0">
                  <c:v>-4.853522881899032E-3</c:v>
                </c:pt>
                <c:pt idx="1">
                  <c:v>0.19597191552549012</c:v>
                </c:pt>
                <c:pt idx="2">
                  <c:v>6.291108234050713E-3</c:v>
                </c:pt>
                <c:pt idx="3">
                  <c:v>-3.5842720299163466E-3</c:v>
                </c:pt>
                <c:pt idx="4">
                  <c:v>-1.1909097587096129E-2</c:v>
                </c:pt>
                <c:pt idx="5">
                  <c:v>2.3384439371026605E-2</c:v>
                </c:pt>
                <c:pt idx="6">
                  <c:v>-1.6583857706695564E-2</c:v>
                </c:pt>
                <c:pt idx="7">
                  <c:v>-2.4348724490973351E-3</c:v>
                </c:pt>
                <c:pt idx="8">
                  <c:v>-6.9594925199839494E-3</c:v>
                </c:pt>
                <c:pt idx="9">
                  <c:v>-4.033007695924659E-3</c:v>
                </c:pt>
                <c:pt idx="10">
                  <c:v>-6.2795840480166509E-3</c:v>
                </c:pt>
                <c:pt idx="11">
                  <c:v>-2.2419011253512703E-3</c:v>
                </c:pt>
                <c:pt idx="12">
                  <c:v>-2.2660402142495005E-3</c:v>
                </c:pt>
                <c:pt idx="13">
                  <c:v>3.1423768300064325E-2</c:v>
                </c:pt>
                <c:pt idx="14">
                  <c:v>-2.8643125587177534E-2</c:v>
                </c:pt>
                <c:pt idx="15">
                  <c:v>-4.6159381114142993E-2</c:v>
                </c:pt>
                <c:pt idx="16">
                  <c:v>-2.1295009442287391E-2</c:v>
                </c:pt>
                <c:pt idx="17">
                  <c:v>-3.9121189913012416E-3</c:v>
                </c:pt>
                <c:pt idx="18">
                  <c:v>-7.4941283055621338E-3</c:v>
                </c:pt>
                <c:pt idx="19">
                  <c:v>-2.9993390213292809E-2</c:v>
                </c:pt>
                <c:pt idx="20">
                  <c:v>-6.8871759693283942E-3</c:v>
                </c:pt>
                <c:pt idx="21">
                  <c:v>8.1242929678144282E-2</c:v>
                </c:pt>
                <c:pt idx="22">
                  <c:v>-6.1642628746047048E-3</c:v>
                </c:pt>
                <c:pt idx="23">
                  <c:v>-6.0079277180478674E-3</c:v>
                </c:pt>
                <c:pt idx="24">
                  <c:v>-1.4355427674968224E-2</c:v>
                </c:pt>
                <c:pt idx="25">
                  <c:v>-1.4853866232540244E-2</c:v>
                </c:pt>
                <c:pt idx="26">
                  <c:v>4.3594630365615603E-3</c:v>
                </c:pt>
                <c:pt idx="27">
                  <c:v>-1.7286206171168023E-2</c:v>
                </c:pt>
                <c:pt idx="28">
                  <c:v>-2.9518781921370474E-3</c:v>
                </c:pt>
                <c:pt idx="29">
                  <c:v>-1.0945532393110396E-2</c:v>
                </c:pt>
                <c:pt idx="30">
                  <c:v>-7.3290396319109193E-3</c:v>
                </c:pt>
                <c:pt idx="31">
                  <c:v>1.5519458255330437E-3</c:v>
                </c:pt>
                <c:pt idx="32">
                  <c:v>1.8531782361245128E-2</c:v>
                </c:pt>
                <c:pt idx="33">
                  <c:v>-1.4777422310404409E-3</c:v>
                </c:pt>
                <c:pt idx="34">
                  <c:v>-1.1585305983765684E-2</c:v>
                </c:pt>
                <c:pt idx="35">
                  <c:v>-9.4962746013801599E-3</c:v>
                </c:pt>
                <c:pt idx="36">
                  <c:v>9.9555538136699567E-4</c:v>
                </c:pt>
                <c:pt idx="37">
                  <c:v>1.6452037364200825E-3</c:v>
                </c:pt>
                <c:pt idx="38">
                  <c:v>-6.5151548185937505E-3</c:v>
                </c:pt>
                <c:pt idx="39">
                  <c:v>-7.2005192487119979E-4</c:v>
                </c:pt>
                <c:pt idx="40">
                  <c:v>-3.2633980589298339E-3</c:v>
                </c:pt>
                <c:pt idx="41">
                  <c:v>1.2356606958308092E-5</c:v>
                </c:pt>
                <c:pt idx="42">
                  <c:v>3.149802701418325E-2</c:v>
                </c:pt>
                <c:pt idx="43">
                  <c:v>-4.3112128780621768E-3</c:v>
                </c:pt>
                <c:pt idx="44">
                  <c:v>-1.9922638229503783E-2</c:v>
                </c:pt>
                <c:pt idx="45">
                  <c:v>-2.3562777336438995E-2</c:v>
                </c:pt>
                <c:pt idx="46">
                  <c:v>-2.4912945484848847E-2</c:v>
                </c:pt>
                <c:pt idx="47">
                  <c:v>-2.7274236034099578E-2</c:v>
                </c:pt>
                <c:pt idx="48">
                  <c:v>-1.1058483261139895E-2</c:v>
                </c:pt>
                <c:pt idx="49">
                  <c:v>-7.7960119802511219E-3</c:v>
                </c:pt>
                <c:pt idx="50">
                  <c:v>-1.688036384033852E-2</c:v>
                </c:pt>
                <c:pt idx="51">
                  <c:v>-1.6332848520419337E-2</c:v>
                </c:pt>
                <c:pt idx="52">
                  <c:v>-7.1347631764833198E-3</c:v>
                </c:pt>
                <c:pt idx="53">
                  <c:v>-1.9237745253087492E-3</c:v>
                </c:pt>
                <c:pt idx="54">
                  <c:v>-1.5503219219756975E-3</c:v>
                </c:pt>
                <c:pt idx="55">
                  <c:v>-2.7732086934329006E-3</c:v>
                </c:pt>
                <c:pt idx="56">
                  <c:v>9.1927608298175006E-4</c:v>
                </c:pt>
                <c:pt idx="57">
                  <c:v>-1.6905740458179365E-3</c:v>
                </c:pt>
                <c:pt idx="58">
                  <c:v>-5.6958972937094093E-3</c:v>
                </c:pt>
                <c:pt idx="59">
                  <c:v>-6.487197919874902E-3</c:v>
                </c:pt>
                <c:pt idx="60">
                  <c:v>-1.3872026750349074E-2</c:v>
                </c:pt>
                <c:pt idx="61">
                  <c:v>-3.3145055568322528E-3</c:v>
                </c:pt>
                <c:pt idx="62">
                  <c:v>-1.3135867171810235E-2</c:v>
                </c:pt>
                <c:pt idx="63">
                  <c:v>-8.635609932879984E-3</c:v>
                </c:pt>
                <c:pt idx="64">
                  <c:v>-2.4726122316200388E-2</c:v>
                </c:pt>
                <c:pt idx="65">
                  <c:v>-1.7307647614579577E-2</c:v>
                </c:pt>
                <c:pt idx="66">
                  <c:v>-1.0563826552947037E-2</c:v>
                </c:pt>
                <c:pt idx="67">
                  <c:v>1.2597768610961194E-2</c:v>
                </c:pt>
                <c:pt idx="68">
                  <c:v>-2.8065539747621077E-3</c:v>
                </c:pt>
                <c:pt idx="69">
                  <c:v>8.9478443116902152E-4</c:v>
                </c:pt>
                <c:pt idx="70">
                  <c:v>1.3050576796287079E-2</c:v>
                </c:pt>
                <c:pt idx="71">
                  <c:v>-3.2537836390495629E-2</c:v>
                </c:pt>
                <c:pt idx="72">
                  <c:v>-7.5212090760130024E-3</c:v>
                </c:pt>
                <c:pt idx="73">
                  <c:v>-4.9998347613564378E-3</c:v>
                </c:pt>
                <c:pt idx="74">
                  <c:v>-1.4589730332633902E-2</c:v>
                </c:pt>
                <c:pt idx="75">
                  <c:v>-7.7359418355519658E-3</c:v>
                </c:pt>
                <c:pt idx="76">
                  <c:v>-1.2097575476864884E-2</c:v>
                </c:pt>
                <c:pt idx="77">
                  <c:v>-4.1989694554581541E-3</c:v>
                </c:pt>
                <c:pt idx="78">
                  <c:v>-1.42316145627857E-2</c:v>
                </c:pt>
                <c:pt idx="79">
                  <c:v>5.5277569948970554E-3</c:v>
                </c:pt>
                <c:pt idx="80">
                  <c:v>-6.5018776290770896E-3</c:v>
                </c:pt>
                <c:pt idx="81">
                  <c:v>-7.0204517990357495E-3</c:v>
                </c:pt>
                <c:pt idx="82">
                  <c:v>-1.7055742085186425E-3</c:v>
                </c:pt>
                <c:pt idx="83">
                  <c:v>8.9380728028911477E-5</c:v>
                </c:pt>
                <c:pt idx="84">
                  <c:v>-1.188258850831459E-2</c:v>
                </c:pt>
                <c:pt idx="85">
                  <c:v>-9.845783231990592E-3</c:v>
                </c:pt>
                <c:pt idx="86">
                  <c:v>-9.4708062982559607E-4</c:v>
                </c:pt>
                <c:pt idx="87">
                  <c:v>-6.4376970704930151E-3</c:v>
                </c:pt>
                <c:pt idx="88">
                  <c:v>2.1188645647416345E-2</c:v>
                </c:pt>
                <c:pt idx="89">
                  <c:v>8.7992279623348574E-3</c:v>
                </c:pt>
                <c:pt idx="90">
                  <c:v>-2.7816273648767376E-2</c:v>
                </c:pt>
                <c:pt idx="91">
                  <c:v>-1.6827066303477148E-2</c:v>
                </c:pt>
                <c:pt idx="92">
                  <c:v>-2.4902985783593484E-3</c:v>
                </c:pt>
                <c:pt idx="93">
                  <c:v>-2.0479859935705152E-2</c:v>
                </c:pt>
                <c:pt idx="94">
                  <c:v>-5.6363055418458437E-4</c:v>
                </c:pt>
                <c:pt idx="95">
                  <c:v>-1.1811175850604469E-2</c:v>
                </c:pt>
                <c:pt idx="96">
                  <c:v>-3.8585619532731999E-3</c:v>
                </c:pt>
                <c:pt idx="97">
                  <c:v>-3.5506835681666515E-2</c:v>
                </c:pt>
                <c:pt idx="98">
                  <c:v>-1.7950988359188208E-2</c:v>
                </c:pt>
                <c:pt idx="99">
                  <c:v>1.7771384326648113E-2</c:v>
                </c:pt>
              </c:numCache>
            </c:numRef>
          </c:yVal>
          <c:smooth val="0"/>
        </c:ser>
        <c:dLbls>
          <c:showLegendKey val="0"/>
          <c:showVal val="0"/>
          <c:showCatName val="0"/>
          <c:showSerName val="0"/>
          <c:showPercent val="0"/>
          <c:showBubbleSize val="0"/>
        </c:dLbls>
        <c:axId val="481326472"/>
        <c:axId val="482789736"/>
      </c:scatterChart>
      <c:valAx>
        <c:axId val="48132647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 A-löshet 2007-2009 (Krisen) </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82789736"/>
        <c:crosses val="autoZero"/>
        <c:crossBetween val="midCat"/>
      </c:valAx>
      <c:valAx>
        <c:axId val="482789736"/>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 A-löshet 2009-2015 (Återhämtningen)</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813264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Hur klarade olika utbildningsgrupper finanskrisen?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ubbleChart>
        <c:varyColors val="0"/>
        <c:ser>
          <c:idx val="0"/>
          <c:order val="0"/>
          <c:spPr>
            <a:solidFill>
              <a:schemeClr val="tx1">
                <a:alpha val="47000"/>
              </a:schemeClr>
            </a:solidFill>
            <a:ln w="0">
              <a:solidFill>
                <a:schemeClr val="tx1"/>
              </a:solidFill>
            </a:ln>
            <a:effectLst/>
          </c:spPr>
          <c:invertIfNegative val="0"/>
          <c:dLbls>
            <c:dLbl>
              <c:idx val="0"/>
              <c:layout/>
              <c:tx>
                <c:rich>
                  <a:bodyPr/>
                  <a:lstStyle/>
                  <a:p>
                    <a:fld id="{69971273-A664-4057-80C9-6745F2B110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fld id="{A327136E-8927-4256-9327-10BE6047B9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702D6DC3-BC18-440C-8DD3-8D55D6E9CE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4C73BA03-A3A6-4B8E-B63B-7B629A83FC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36E7A530-2A7A-4A20-B5D3-FBFB3BBD96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1364FE8E-FC79-48A9-896E-4C8B232F14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EF49E24C-E203-4161-A085-7D148F99AC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layout/>
              <c:tx>
                <c:rich>
                  <a:bodyPr/>
                  <a:lstStyle/>
                  <a:p>
                    <a:fld id="{8F02B060-6FA1-4914-9336-AFFE085F64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tx>
                <c:rich>
                  <a:bodyPr/>
                  <a:lstStyle/>
                  <a:p>
                    <a:fld id="{95EA73E8-1B98-4960-A33E-4B04D9254C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
              <c:layout/>
              <c:tx>
                <c:rich>
                  <a:bodyPr/>
                  <a:lstStyle/>
                  <a:p>
                    <a:fld id="{5AF82967-A0C2-4D4A-834F-386ADEE802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0"/>
              <c:layout/>
              <c:tx>
                <c:rich>
                  <a:bodyPr/>
                  <a:lstStyle/>
                  <a:p>
                    <a:fld id="{A524FBAD-87B5-439E-BAEE-D91A65CC75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1"/>
              <c:layout/>
              <c:tx>
                <c:rich>
                  <a:bodyPr/>
                  <a:lstStyle/>
                  <a:p>
                    <a:fld id="{0378E7FC-39C7-4534-9F25-C27CCD5E8B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2"/>
              <c:layout/>
              <c:tx>
                <c:rich>
                  <a:bodyPr/>
                  <a:lstStyle/>
                  <a:p>
                    <a:fld id="{1B8291CC-3186-4E39-B2B6-40030F8099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3"/>
              <c:layout>
                <c:manualLayout>
                  <c:x val="1.8390804597701149E-2"/>
                  <c:y val="-5.4024842238952896E-2"/>
                </c:manualLayout>
              </c:layout>
              <c:tx>
                <c:rich>
                  <a:bodyPr/>
                  <a:lstStyle/>
                  <a:p>
                    <a:fld id="{82B87C33-EC8F-4B52-AAA3-D2E9907753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4"/>
              <c:layout/>
              <c:tx>
                <c:rich>
                  <a:bodyPr/>
                  <a:lstStyle/>
                  <a:p>
                    <a:fld id="{3029A77C-C804-49B8-BEBF-F606182480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5"/>
              <c:layout>
                <c:manualLayout>
                  <c:x val="2.4521072796934811E-2"/>
                  <c:y val="7.9956766513650163E-2"/>
                </c:manualLayout>
              </c:layout>
              <c:tx>
                <c:rich>
                  <a:bodyPr/>
                  <a:lstStyle/>
                  <a:p>
                    <a:fld id="{26534D9A-DF80-4B46-8250-5659EE1FB5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6"/>
              <c:layout/>
              <c:tx>
                <c:rich>
                  <a:bodyPr/>
                  <a:lstStyle/>
                  <a:p>
                    <a:fld id="{38E91859-AA1E-4D24-9139-4110B5953A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7"/>
              <c:layout/>
              <c:tx>
                <c:rich>
                  <a:bodyPr/>
                  <a:lstStyle/>
                  <a:p>
                    <a:fld id="{7500C4D2-7ED5-4746-8640-6643305660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8"/>
              <c:layout/>
              <c:tx>
                <c:rich>
                  <a:bodyPr/>
                  <a:lstStyle/>
                  <a:p>
                    <a:fld id="{412D3F4C-1A42-40AB-AE40-43F0A7D1A9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9"/>
              <c:layout/>
              <c:tx>
                <c:rich>
                  <a:bodyPr/>
                  <a:lstStyle/>
                  <a:p>
                    <a:fld id="{8BB99C67-407F-473B-B6D0-1C73D8D28A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0"/>
              <c:layout/>
              <c:tx>
                <c:rich>
                  <a:bodyPr/>
                  <a:lstStyle/>
                  <a:p>
                    <a:fld id="{F4BE9030-72D5-4001-ACF1-365CB7C7BC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1"/>
              <c:layout>
                <c:manualLayout>
                  <c:x val="2.6053639846743294E-2"/>
                  <c:y val="-5.1863848549394777E-2"/>
                </c:manualLayout>
              </c:layout>
              <c:tx>
                <c:rich>
                  <a:bodyPr/>
                  <a:lstStyle/>
                  <a:p>
                    <a:fld id="{29802323-A42B-4DBE-AB67-973AB326E5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22"/>
              <c:layout/>
              <c:tx>
                <c:rich>
                  <a:bodyPr/>
                  <a:lstStyle/>
                  <a:p>
                    <a:fld id="{C5CB1FB0-3F1F-4E90-9E57-D45F1318B5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3"/>
              <c:layout/>
              <c:tx>
                <c:rich>
                  <a:bodyPr/>
                  <a:lstStyle/>
                  <a:p>
                    <a:fld id="{CA8B690A-D660-4747-B4C7-C21307B5BD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4"/>
              <c:layout/>
              <c:tx>
                <c:rich>
                  <a:bodyPr/>
                  <a:lstStyle/>
                  <a:p>
                    <a:fld id="{7BCBBCD7-093E-4277-B5BF-9B605F9ABC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5"/>
              <c:layout/>
              <c:tx>
                <c:rich>
                  <a:bodyPr/>
                  <a:lstStyle/>
                  <a:p>
                    <a:fld id="{F0B69C04-AB25-4CBA-86A7-E7A1077C5D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6"/>
              <c:layout/>
              <c:tx>
                <c:rich>
                  <a:bodyPr/>
                  <a:lstStyle/>
                  <a:p>
                    <a:fld id="{63F017C9-5D6E-413D-87FE-9E86FCD3D6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7"/>
              <c:layout>
                <c:manualLayout>
                  <c:x val="-3.6781609195402298E-2"/>
                  <c:y val="8.860074127188261E-2"/>
                </c:manualLayout>
              </c:layout>
              <c:tx>
                <c:rich>
                  <a:bodyPr/>
                  <a:lstStyle/>
                  <a:p>
                    <a:fld id="{FD0A5294-2F77-42AA-BF87-BC5FF727F9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28"/>
              <c:layout/>
              <c:tx>
                <c:rich>
                  <a:bodyPr/>
                  <a:lstStyle/>
                  <a:p>
                    <a:fld id="{18CBDB4C-78E1-4D04-BF8F-AD3F446C64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9"/>
              <c:layout/>
              <c:tx>
                <c:rich>
                  <a:bodyPr/>
                  <a:lstStyle/>
                  <a:p>
                    <a:fld id="{3DCA8FC0-CBA8-44E0-BCBB-45ED27E24F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0"/>
              <c:layout/>
              <c:tx>
                <c:rich>
                  <a:bodyPr/>
                  <a:lstStyle/>
                  <a:p>
                    <a:fld id="{3BE204C3-183F-44DD-A413-C4CED82DDB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1"/>
              <c:layout/>
              <c:tx>
                <c:rich>
                  <a:bodyPr/>
                  <a:lstStyle/>
                  <a:p>
                    <a:fld id="{74CB86B3-BE22-4499-9BC8-A27E6FBAC8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2"/>
              <c:layout/>
              <c:tx>
                <c:rich>
                  <a:bodyPr/>
                  <a:lstStyle/>
                  <a:p>
                    <a:fld id="{9C9744DD-1452-4DD6-A332-9B5F39A44C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3"/>
              <c:layout/>
              <c:tx>
                <c:rich>
                  <a:bodyPr/>
                  <a:lstStyle/>
                  <a:p>
                    <a:fld id="{E9327FC7-51B3-4CAE-A6C0-AC22E78E86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4"/>
              <c:layout/>
              <c:tx>
                <c:rich>
                  <a:bodyPr/>
                  <a:lstStyle/>
                  <a:p>
                    <a:fld id="{08064238-EFEC-4062-A99C-936A2424AF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5"/>
              <c:layout/>
              <c:tx>
                <c:rich>
                  <a:bodyPr/>
                  <a:lstStyle/>
                  <a:p>
                    <a:fld id="{D8267BA2-FBFA-4038-A5FE-01362FA5BA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6"/>
              <c:layout/>
              <c:tx>
                <c:rich>
                  <a:bodyPr/>
                  <a:lstStyle/>
                  <a:p>
                    <a:fld id="{690EB4A8-F1BD-4CA2-B927-FA4E72775E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7"/>
              <c:layout/>
              <c:tx>
                <c:rich>
                  <a:bodyPr/>
                  <a:lstStyle/>
                  <a:p>
                    <a:fld id="{350E28B8-DA14-436B-A3A8-DDF7E48C79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8"/>
              <c:layout/>
              <c:tx>
                <c:rich>
                  <a:bodyPr/>
                  <a:lstStyle/>
                  <a:p>
                    <a:fld id="{6459E64E-24A3-480C-81E0-E586754E9F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9"/>
              <c:layout/>
              <c:tx>
                <c:rich>
                  <a:bodyPr/>
                  <a:lstStyle/>
                  <a:p>
                    <a:fld id="{6721834E-8B9C-4E8D-9889-4D389E9EC3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0"/>
              <c:layout/>
              <c:tx>
                <c:rich>
                  <a:bodyPr/>
                  <a:lstStyle/>
                  <a:p>
                    <a:fld id="{FE6C3E0D-97B7-476B-97DE-C924DD64BC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1"/>
              <c:layout/>
              <c:tx>
                <c:rich>
                  <a:bodyPr/>
                  <a:lstStyle/>
                  <a:p>
                    <a:fld id="{98F6D07E-83BC-4A22-BD76-A2C2213D10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2"/>
              <c:layout>
                <c:manualLayout>
                  <c:x val="-1.3793103448275975E-2"/>
                  <c:y val="-0.12749862768392872"/>
                </c:manualLayout>
              </c:layout>
              <c:tx>
                <c:rich>
                  <a:bodyPr/>
                  <a:lstStyle/>
                  <a:p>
                    <a:fld id="{C5B7AB2A-D3DF-4C08-B702-089D51CEBA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43"/>
              <c:layout/>
              <c:tx>
                <c:rich>
                  <a:bodyPr/>
                  <a:lstStyle/>
                  <a:p>
                    <a:fld id="{D024FF32-C846-4E79-AD0A-566602854C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4"/>
              <c:layout/>
              <c:tx>
                <c:rich>
                  <a:bodyPr/>
                  <a:lstStyle/>
                  <a:p>
                    <a:fld id="{3055E905-3BA5-45A5-8F48-95E93932BC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5"/>
              <c:layout/>
              <c:tx>
                <c:rich>
                  <a:bodyPr/>
                  <a:lstStyle/>
                  <a:p>
                    <a:fld id="{18C9EACE-AB98-4655-8970-F78F899FDB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6"/>
              <c:layout/>
              <c:tx>
                <c:rich>
                  <a:bodyPr/>
                  <a:lstStyle/>
                  <a:p>
                    <a:fld id="{B5B88B57-A846-4A7E-8825-FDB5F5978B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7"/>
              <c:layout/>
              <c:tx>
                <c:rich>
                  <a:bodyPr/>
                  <a:lstStyle/>
                  <a:p>
                    <a:fld id="{B6C15296-7111-4997-A317-36F6029D02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8"/>
              <c:layout/>
              <c:tx>
                <c:rich>
                  <a:bodyPr/>
                  <a:lstStyle/>
                  <a:p>
                    <a:fld id="{C8390ACB-78F9-4DD7-9931-C07530CCB2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9"/>
              <c:layout/>
              <c:tx>
                <c:rich>
                  <a:bodyPr/>
                  <a:lstStyle/>
                  <a:p>
                    <a:fld id="{6C2446F2-715C-47A2-9B5C-63C531E847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0"/>
              <c:layout/>
              <c:tx>
                <c:rich>
                  <a:bodyPr/>
                  <a:lstStyle/>
                  <a:p>
                    <a:fld id="{9641C518-0432-4EEC-B9FC-13E125BBF8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1"/>
              <c:layout/>
              <c:tx>
                <c:rich>
                  <a:bodyPr/>
                  <a:lstStyle/>
                  <a:p>
                    <a:fld id="{1AE90778-52E4-49FE-89EB-7964089E34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2"/>
              <c:layout/>
              <c:tx>
                <c:rich>
                  <a:bodyPr/>
                  <a:lstStyle/>
                  <a:p>
                    <a:fld id="{2E7B6A9A-D58B-4F99-B1A3-316947B0DA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3"/>
              <c:layout/>
              <c:tx>
                <c:rich>
                  <a:bodyPr/>
                  <a:lstStyle/>
                  <a:p>
                    <a:fld id="{F2E77842-C7E8-42BC-88B9-E77AEA87C3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4"/>
              <c:layout/>
              <c:tx>
                <c:rich>
                  <a:bodyPr/>
                  <a:lstStyle/>
                  <a:p>
                    <a:fld id="{A78290FB-7E05-4DF6-8B40-C9F4CF6631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5"/>
              <c:layout/>
              <c:tx>
                <c:rich>
                  <a:bodyPr/>
                  <a:lstStyle/>
                  <a:p>
                    <a:fld id="{807701A0-6168-4578-965A-84631A61D5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6"/>
              <c:layout/>
              <c:tx>
                <c:rich>
                  <a:bodyPr/>
                  <a:lstStyle/>
                  <a:p>
                    <a:fld id="{EBFEA63E-D18E-4294-B151-335C91B33D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7"/>
              <c:layout/>
              <c:tx>
                <c:rich>
                  <a:bodyPr/>
                  <a:lstStyle/>
                  <a:p>
                    <a:fld id="{8C9E8E3E-A34E-4A13-8C24-23A2F26889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8"/>
              <c:layout/>
              <c:tx>
                <c:rich>
                  <a:bodyPr/>
                  <a:lstStyle/>
                  <a:p>
                    <a:fld id="{DABAC066-560B-44D8-870C-81A215A1C5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9"/>
              <c:layout/>
              <c:tx>
                <c:rich>
                  <a:bodyPr/>
                  <a:lstStyle/>
                  <a:p>
                    <a:fld id="{9DAA1893-0DBA-4602-92D5-70E146C4A2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0"/>
              <c:layout/>
              <c:tx>
                <c:rich>
                  <a:bodyPr/>
                  <a:lstStyle/>
                  <a:p>
                    <a:fld id="{DFF2021D-A116-4E1F-92DE-F1B82EC9CD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1"/>
              <c:layout/>
              <c:tx>
                <c:rich>
                  <a:bodyPr/>
                  <a:lstStyle/>
                  <a:p>
                    <a:fld id="{C6A14318-C221-4F91-9DB0-069FAB4DB8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2"/>
              <c:layout/>
              <c:tx>
                <c:rich>
                  <a:bodyPr/>
                  <a:lstStyle/>
                  <a:p>
                    <a:fld id="{BCCC4C42-6F32-4CBA-8D45-15F4D6CC51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3"/>
              <c:layout/>
              <c:tx>
                <c:rich>
                  <a:bodyPr/>
                  <a:lstStyle/>
                  <a:p>
                    <a:fld id="{6EC557DF-9634-4EDA-8B66-BC738FC9D7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4"/>
              <c:layout/>
              <c:tx>
                <c:rich>
                  <a:bodyPr/>
                  <a:lstStyle/>
                  <a:p>
                    <a:fld id="{6E65AF37-4890-4EB9-881D-08B18C3659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5"/>
              <c:layout/>
              <c:tx>
                <c:rich>
                  <a:bodyPr/>
                  <a:lstStyle/>
                  <a:p>
                    <a:fld id="{3B6EADDF-237F-47BB-BD11-2C30DB0A89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6"/>
              <c:layout/>
              <c:tx>
                <c:rich>
                  <a:bodyPr/>
                  <a:lstStyle/>
                  <a:p>
                    <a:fld id="{99C7E96F-29D3-4729-8E36-1AFEDBFE92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7"/>
              <c:layout/>
              <c:tx>
                <c:rich>
                  <a:bodyPr/>
                  <a:lstStyle/>
                  <a:p>
                    <a:fld id="{89C6974E-A834-42FF-B431-70D48394FE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8"/>
              <c:layout/>
              <c:tx>
                <c:rich>
                  <a:bodyPr/>
                  <a:lstStyle/>
                  <a:p>
                    <a:fld id="{E46D4763-67E3-4682-8D80-666FD3491B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9"/>
              <c:layout/>
              <c:tx>
                <c:rich>
                  <a:bodyPr/>
                  <a:lstStyle/>
                  <a:p>
                    <a:fld id="{E45127D9-C185-4042-8963-61FDC025AE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0"/>
              <c:layout/>
              <c:tx>
                <c:rich>
                  <a:bodyPr/>
                  <a:lstStyle/>
                  <a:p>
                    <a:fld id="{4D43EEEA-D30B-4376-83B6-F5C7FEF00C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1"/>
              <c:layout/>
              <c:tx>
                <c:rich>
                  <a:bodyPr/>
                  <a:lstStyle/>
                  <a:p>
                    <a:fld id="{62BC919A-508A-4F38-8B1F-017C310C57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2"/>
              <c:layout/>
              <c:tx>
                <c:rich>
                  <a:bodyPr/>
                  <a:lstStyle/>
                  <a:p>
                    <a:fld id="{4788B397-34F7-4A55-8122-7AA07A83F5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3"/>
              <c:layout/>
              <c:tx>
                <c:rich>
                  <a:bodyPr/>
                  <a:lstStyle/>
                  <a:p>
                    <a:fld id="{75B4661F-06A2-4A52-B4C9-03F2397626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4"/>
              <c:layout/>
              <c:tx>
                <c:rich>
                  <a:bodyPr/>
                  <a:lstStyle/>
                  <a:p>
                    <a:fld id="{DE43609E-7E0A-4843-A412-F5F1B53934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5"/>
              <c:layout/>
              <c:tx>
                <c:rich>
                  <a:bodyPr/>
                  <a:lstStyle/>
                  <a:p>
                    <a:fld id="{E08112D7-5E2A-4816-BB1A-B682ED24F5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6"/>
              <c:layout/>
              <c:tx>
                <c:rich>
                  <a:bodyPr/>
                  <a:lstStyle/>
                  <a:p>
                    <a:fld id="{19547A78-888F-4D72-96A4-619BA25A76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7"/>
              <c:layout/>
              <c:tx>
                <c:rich>
                  <a:bodyPr/>
                  <a:lstStyle/>
                  <a:p>
                    <a:fld id="{B14AA899-5DB5-48E7-86F7-4119A0B60A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8"/>
              <c:layout/>
              <c:tx>
                <c:rich>
                  <a:bodyPr/>
                  <a:lstStyle/>
                  <a:p>
                    <a:fld id="{237ABDC6-E3AB-4621-8B39-856FC7BC59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9"/>
              <c:layout/>
              <c:tx>
                <c:rich>
                  <a:bodyPr/>
                  <a:lstStyle/>
                  <a:p>
                    <a:fld id="{89025674-7C9A-471E-B129-FCFFC56D3F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0"/>
              <c:layout/>
              <c:tx>
                <c:rich>
                  <a:bodyPr/>
                  <a:lstStyle/>
                  <a:p>
                    <a:fld id="{D81ACF20-3231-4059-B684-FAFE8B0BEA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1"/>
              <c:layout>
                <c:manualLayout>
                  <c:x val="-7.6628352490421599E-3"/>
                  <c:y val="0.1880064509915558"/>
                </c:manualLayout>
              </c:layout>
              <c:tx>
                <c:rich>
                  <a:bodyPr/>
                  <a:lstStyle/>
                  <a:p>
                    <a:fld id="{F875994C-1B94-4179-A51A-569DD7D5B3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82"/>
              <c:layout/>
              <c:tx>
                <c:rich>
                  <a:bodyPr/>
                  <a:lstStyle/>
                  <a:p>
                    <a:fld id="{EA0D1672-C93A-4E9A-BE19-15E4967F01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3"/>
              <c:layout/>
              <c:tx>
                <c:rich>
                  <a:bodyPr/>
                  <a:lstStyle/>
                  <a:p>
                    <a:fld id="{3073E545-9FA4-4779-B19A-0E8766341A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4"/>
              <c:layout/>
              <c:tx>
                <c:rich>
                  <a:bodyPr/>
                  <a:lstStyle/>
                  <a:p>
                    <a:fld id="{FBCB17E9-2E08-414C-826C-EADE782C19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5"/>
              <c:layout/>
              <c:tx>
                <c:rich>
                  <a:bodyPr/>
                  <a:lstStyle/>
                  <a:p>
                    <a:fld id="{BB1806B9-1448-45ED-BD74-3201CD4FF3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6"/>
              <c:layout/>
              <c:tx>
                <c:rich>
                  <a:bodyPr/>
                  <a:lstStyle/>
                  <a:p>
                    <a:fld id="{BB4EF925-B182-45B1-A83A-E63A37A69C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7"/>
              <c:layout/>
              <c:tx>
                <c:rich>
                  <a:bodyPr/>
                  <a:lstStyle/>
                  <a:p>
                    <a:fld id="{9C37DD11-57B0-4212-A790-083CAA1FB2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8"/>
              <c:layout>
                <c:manualLayout>
                  <c:x val="-6.590038314176247E-2"/>
                  <c:y val="-0.14046458982127732"/>
                </c:manualLayout>
              </c:layout>
              <c:tx>
                <c:rich>
                  <a:bodyPr/>
                  <a:lstStyle/>
                  <a:p>
                    <a:fld id="{4B9CF8B7-7BE3-46AC-A65F-05EE426C78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89"/>
              <c:layout>
                <c:manualLayout>
                  <c:x val="-0.12413793103448276"/>
                  <c:y val="-0.3090220976068101"/>
                </c:manualLayout>
              </c:layout>
              <c:tx>
                <c:rich>
                  <a:bodyPr/>
                  <a:lstStyle/>
                  <a:p>
                    <a:fld id="{E2E940D4-A08F-44AC-9893-1570EF47E5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90"/>
              <c:layout/>
              <c:tx>
                <c:rich>
                  <a:bodyPr/>
                  <a:lstStyle/>
                  <a:p>
                    <a:fld id="{1345EE21-819A-4AB6-8CBD-4AF31AD0B3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1"/>
              <c:layout/>
              <c:tx>
                <c:rich>
                  <a:bodyPr/>
                  <a:lstStyle/>
                  <a:p>
                    <a:fld id="{9634EF03-3ABD-4C9C-93D0-5C517F7560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2"/>
              <c:layout/>
              <c:tx>
                <c:rich>
                  <a:bodyPr/>
                  <a:lstStyle/>
                  <a:p>
                    <a:fld id="{E80791D1-2202-4723-8FD7-9C900D8F57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3"/>
              <c:layout/>
              <c:tx>
                <c:rich>
                  <a:bodyPr/>
                  <a:lstStyle/>
                  <a:p>
                    <a:fld id="{309F2D88-CCA6-4FE1-9249-1D38D68982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4"/>
              <c:layout/>
              <c:tx>
                <c:rich>
                  <a:bodyPr/>
                  <a:lstStyle/>
                  <a:p>
                    <a:fld id="{3DBB799D-CCA8-4D7A-8F8E-8BCCB6FC37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5"/>
              <c:layout/>
              <c:tx>
                <c:rich>
                  <a:bodyPr/>
                  <a:lstStyle/>
                  <a:p>
                    <a:fld id="{628BBA98-7840-4A75-A172-4F0F92B0D0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6"/>
              <c:layout/>
              <c:tx>
                <c:rich>
                  <a:bodyPr/>
                  <a:lstStyle/>
                  <a:p>
                    <a:fld id="{7B0CF5E2-F898-40AE-8400-866951375A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7"/>
              <c:layout>
                <c:manualLayout>
                  <c:x val="0.14406130268199233"/>
                  <c:y val="4.9702854859836429E-2"/>
                </c:manualLayout>
              </c:layout>
              <c:tx>
                <c:rich>
                  <a:bodyPr/>
                  <a:lstStyle/>
                  <a:p>
                    <a:fld id="{B854FD79-62B1-4F88-B4E9-12F856855D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98"/>
              <c:layout/>
              <c:tx>
                <c:rich>
                  <a:bodyPr/>
                  <a:lstStyle/>
                  <a:p>
                    <a:fld id="{FB0CEDD5-0540-47BA-999D-9099A409D4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9"/>
              <c:layout/>
              <c:tx>
                <c:rich>
                  <a:bodyPr/>
                  <a:lstStyle/>
                  <a:p>
                    <a:fld id="{DE7052C6-4476-42F1-96DF-0AB73F9506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xVal>
            <c:numRef>
              <c:f>'000000PF'!$AQ$5:$AQ$104</c:f>
              <c:numCache>
                <c:formatCode>0%</c:formatCode>
                <c:ptCount val="100"/>
                <c:pt idx="0">
                  <c:v>2.9723078895477609E-2</c:v>
                </c:pt>
                <c:pt idx="1">
                  <c:v>8.4731333879267387E-2</c:v>
                </c:pt>
                <c:pt idx="2">
                  <c:v>5.4003734692374891E-2</c:v>
                </c:pt>
                <c:pt idx="3">
                  <c:v>3.8245082366907442E-2</c:v>
                </c:pt>
                <c:pt idx="4">
                  <c:v>2.6117763445578784E-2</c:v>
                </c:pt>
                <c:pt idx="5">
                  <c:v>5.2847067444994747E-2</c:v>
                </c:pt>
                <c:pt idx="6">
                  <c:v>2.051744494268715E-2</c:v>
                </c:pt>
                <c:pt idx="7">
                  <c:v>4.0540719814474921E-3</c:v>
                </c:pt>
                <c:pt idx="8">
                  <c:v>6.0776856970441214E-3</c:v>
                </c:pt>
                <c:pt idx="9">
                  <c:v>3.2743799285561764E-3</c:v>
                </c:pt>
                <c:pt idx="10">
                  <c:v>5.7336978987499627E-3</c:v>
                </c:pt>
                <c:pt idx="11">
                  <c:v>1.3669477719000052E-3</c:v>
                </c:pt>
                <c:pt idx="12">
                  <c:v>3.5148255822953726E-3</c:v>
                </c:pt>
                <c:pt idx="13">
                  <c:v>6.1645445006863267E-2</c:v>
                </c:pt>
                <c:pt idx="14">
                  <c:v>5.0580693979275337E-2</c:v>
                </c:pt>
                <c:pt idx="15">
                  <c:v>3.8400532985028178E-2</c:v>
                </c:pt>
                <c:pt idx="16">
                  <c:v>2.7320241418430945E-2</c:v>
                </c:pt>
                <c:pt idx="17">
                  <c:v>2.9606126275903782E-2</c:v>
                </c:pt>
                <c:pt idx="18">
                  <c:v>3.4447921450891393E-2</c:v>
                </c:pt>
                <c:pt idx="19">
                  <c:v>2.6285581467490243E-2</c:v>
                </c:pt>
                <c:pt idx="20">
                  <c:v>7.005425313173521E-3</c:v>
                </c:pt>
                <c:pt idx="21">
                  <c:v>6.0806381618464106E-2</c:v>
                </c:pt>
                <c:pt idx="22">
                  <c:v>1.0261445600614493E-2</c:v>
                </c:pt>
                <c:pt idx="23">
                  <c:v>2.9198000892303871E-2</c:v>
                </c:pt>
                <c:pt idx="24">
                  <c:v>1.3889865921083305E-2</c:v>
                </c:pt>
                <c:pt idx="25">
                  <c:v>1.2221037167412001E-2</c:v>
                </c:pt>
                <c:pt idx="26">
                  <c:v>1.534577843932099E-2</c:v>
                </c:pt>
                <c:pt idx="27">
                  <c:v>1.0632274955597321E-2</c:v>
                </c:pt>
                <c:pt idx="28">
                  <c:v>3.6194258924038564E-3</c:v>
                </c:pt>
                <c:pt idx="29">
                  <c:v>1.5888332281391221E-2</c:v>
                </c:pt>
                <c:pt idx="30">
                  <c:v>2.9796919224416296E-3</c:v>
                </c:pt>
                <c:pt idx="31">
                  <c:v>1.063519436012083E-2</c:v>
                </c:pt>
                <c:pt idx="32">
                  <c:v>3.0531827253991485E-2</c:v>
                </c:pt>
                <c:pt idx="33">
                  <c:v>5.0280972180228006E-2</c:v>
                </c:pt>
                <c:pt idx="34">
                  <c:v>1.8227372311451627E-2</c:v>
                </c:pt>
                <c:pt idx="35">
                  <c:v>1.1843575765726401E-2</c:v>
                </c:pt>
                <c:pt idx="36">
                  <c:v>1.6699634093925598E-2</c:v>
                </c:pt>
                <c:pt idx="37">
                  <c:v>1.0792052259118126E-2</c:v>
                </c:pt>
                <c:pt idx="38">
                  <c:v>1.5764189442862342E-2</c:v>
                </c:pt>
                <c:pt idx="39">
                  <c:v>1.006577401926239E-2</c:v>
                </c:pt>
                <c:pt idx="40">
                  <c:v>1.7244924724114829E-2</c:v>
                </c:pt>
                <c:pt idx="41">
                  <c:v>4.3726034026954234E-2</c:v>
                </c:pt>
                <c:pt idx="42">
                  <c:v>0.11247088225906132</c:v>
                </c:pt>
                <c:pt idx="43">
                  <c:v>9.5550305542612714E-3</c:v>
                </c:pt>
                <c:pt idx="44">
                  <c:v>3.4821393136746648E-2</c:v>
                </c:pt>
                <c:pt idx="45">
                  <c:v>3.7022504362667435E-2</c:v>
                </c:pt>
                <c:pt idx="46">
                  <c:v>4.2215701170759554E-2</c:v>
                </c:pt>
                <c:pt idx="47">
                  <c:v>5.108534191107892E-2</c:v>
                </c:pt>
                <c:pt idx="48">
                  <c:v>2.5825170958644714E-2</c:v>
                </c:pt>
                <c:pt idx="49">
                  <c:v>4.6988310247130523E-2</c:v>
                </c:pt>
                <c:pt idx="50">
                  <c:v>2.0512562572271527E-2</c:v>
                </c:pt>
                <c:pt idx="51">
                  <c:v>2.4215209368683589E-2</c:v>
                </c:pt>
                <c:pt idx="52">
                  <c:v>1.2494470781355616E-2</c:v>
                </c:pt>
                <c:pt idx="53">
                  <c:v>2.9892401503977366E-3</c:v>
                </c:pt>
                <c:pt idx="54">
                  <c:v>3.5571318133174861E-3</c:v>
                </c:pt>
                <c:pt idx="55">
                  <c:v>5.6363122923573771E-3</c:v>
                </c:pt>
                <c:pt idx="56">
                  <c:v>3.6954187255918269E-3</c:v>
                </c:pt>
                <c:pt idx="57">
                  <c:v>2.5859555583122862E-3</c:v>
                </c:pt>
                <c:pt idx="58">
                  <c:v>4.1531654707371524E-2</c:v>
                </c:pt>
                <c:pt idx="59">
                  <c:v>1.4704891696378723E-2</c:v>
                </c:pt>
                <c:pt idx="60">
                  <c:v>2.0943555938395069E-2</c:v>
                </c:pt>
                <c:pt idx="61">
                  <c:v>1.2285677261942886E-2</c:v>
                </c:pt>
                <c:pt idx="62">
                  <c:v>2.0520880648899186E-2</c:v>
                </c:pt>
                <c:pt idx="63">
                  <c:v>5.8877516157075732E-2</c:v>
                </c:pt>
                <c:pt idx="64">
                  <c:v>5.799443588668788E-2</c:v>
                </c:pt>
                <c:pt idx="65">
                  <c:v>2.9351639857270191E-2</c:v>
                </c:pt>
                <c:pt idx="66">
                  <c:v>1.6018279863018025E-2</c:v>
                </c:pt>
                <c:pt idx="67">
                  <c:v>5.4085437775189191E-3</c:v>
                </c:pt>
                <c:pt idx="68">
                  <c:v>7.3469107173724946E-3</c:v>
                </c:pt>
                <c:pt idx="69">
                  <c:v>8.3137952407901471E-4</c:v>
                </c:pt>
                <c:pt idx="70">
                  <c:v>2.9620749343694956E-2</c:v>
                </c:pt>
                <c:pt idx="71">
                  <c:v>3.7671934914770236E-2</c:v>
                </c:pt>
                <c:pt idx="72">
                  <c:v>2.0250474193032251E-2</c:v>
                </c:pt>
                <c:pt idx="73">
                  <c:v>4.8095199836144138E-3</c:v>
                </c:pt>
                <c:pt idx="74">
                  <c:v>1.5301688491802891E-2</c:v>
                </c:pt>
                <c:pt idx="75">
                  <c:v>1.2661142368155503E-2</c:v>
                </c:pt>
                <c:pt idx="76">
                  <c:v>8.4625723166842463E-3</c:v>
                </c:pt>
                <c:pt idx="77">
                  <c:v>2.3557444936729063E-3</c:v>
                </c:pt>
                <c:pt idx="78">
                  <c:v>1.7736660223109903E-2</c:v>
                </c:pt>
                <c:pt idx="79">
                  <c:v>6.6054764274432482E-3</c:v>
                </c:pt>
                <c:pt idx="80">
                  <c:v>7.2056073968462661E-3</c:v>
                </c:pt>
                <c:pt idx="81">
                  <c:v>2.252145678023806E-3</c:v>
                </c:pt>
                <c:pt idx="82">
                  <c:v>1.9532624441894204E-3</c:v>
                </c:pt>
                <c:pt idx="83">
                  <c:v>5.5100831424341797E-3</c:v>
                </c:pt>
                <c:pt idx="84">
                  <c:v>1.0721031213331107E-2</c:v>
                </c:pt>
                <c:pt idx="85">
                  <c:v>7.4152897251441013E-3</c:v>
                </c:pt>
                <c:pt idx="86">
                  <c:v>7.2633987074561656E-4</c:v>
                </c:pt>
                <c:pt idx="87">
                  <c:v>6.1009112914385787E-3</c:v>
                </c:pt>
                <c:pt idx="88">
                  <c:v>8.8122340713108916E-3</c:v>
                </c:pt>
                <c:pt idx="89">
                  <c:v>1.8383357115212232E-2</c:v>
                </c:pt>
                <c:pt idx="90">
                  <c:v>3.7740483507975583E-2</c:v>
                </c:pt>
                <c:pt idx="91">
                  <c:v>3.9830154884333759E-2</c:v>
                </c:pt>
                <c:pt idx="92">
                  <c:v>2.4862949043663103E-2</c:v>
                </c:pt>
                <c:pt idx="93">
                  <c:v>2.2754449426802645E-2</c:v>
                </c:pt>
                <c:pt idx="94">
                  <c:v>8.4656893824356662E-4</c:v>
                </c:pt>
                <c:pt idx="95">
                  <c:v>2.0306160776270135E-2</c:v>
                </c:pt>
                <c:pt idx="96">
                  <c:v>2.3174296775634221E-2</c:v>
                </c:pt>
                <c:pt idx="97">
                  <c:v>3.6627942351941091E-2</c:v>
                </c:pt>
                <c:pt idx="98">
                  <c:v>5.4260728512899481E-2</c:v>
                </c:pt>
                <c:pt idx="99">
                  <c:v>1.634871004755779E-2</c:v>
                </c:pt>
              </c:numCache>
            </c:numRef>
          </c:xVal>
          <c:yVal>
            <c:numRef>
              <c:f>'000000PF'!$AR$5:$AR$104</c:f>
              <c:numCache>
                <c:formatCode>0%</c:formatCode>
                <c:ptCount val="100"/>
                <c:pt idx="0">
                  <c:v>-4.853522881899032E-3</c:v>
                </c:pt>
                <c:pt idx="1">
                  <c:v>0.19597191552549012</c:v>
                </c:pt>
                <c:pt idx="2">
                  <c:v>6.291108234050713E-3</c:v>
                </c:pt>
                <c:pt idx="3">
                  <c:v>-3.5842720299163466E-3</c:v>
                </c:pt>
                <c:pt idx="4">
                  <c:v>-1.1909097587096129E-2</c:v>
                </c:pt>
                <c:pt idx="5">
                  <c:v>2.3384439371026605E-2</c:v>
                </c:pt>
                <c:pt idx="6">
                  <c:v>-1.6583857706695564E-2</c:v>
                </c:pt>
                <c:pt idx="7">
                  <c:v>-2.4348724490973351E-3</c:v>
                </c:pt>
                <c:pt idx="8">
                  <c:v>-6.9594925199839494E-3</c:v>
                </c:pt>
                <c:pt idx="9">
                  <c:v>-4.033007695924659E-3</c:v>
                </c:pt>
                <c:pt idx="10">
                  <c:v>-6.2795840480166509E-3</c:v>
                </c:pt>
                <c:pt idx="11">
                  <c:v>-2.2419011253512703E-3</c:v>
                </c:pt>
                <c:pt idx="12">
                  <c:v>-2.2660402142495005E-3</c:v>
                </c:pt>
                <c:pt idx="13">
                  <c:v>3.1423768300064325E-2</c:v>
                </c:pt>
                <c:pt idx="14">
                  <c:v>-2.8643125587177534E-2</c:v>
                </c:pt>
                <c:pt idx="15">
                  <c:v>-4.6159381114142993E-2</c:v>
                </c:pt>
                <c:pt idx="16">
                  <c:v>-2.1295009442287391E-2</c:v>
                </c:pt>
                <c:pt idx="17">
                  <c:v>-3.9121189913012416E-3</c:v>
                </c:pt>
                <c:pt idx="18">
                  <c:v>-7.4941283055621338E-3</c:v>
                </c:pt>
                <c:pt idx="19">
                  <c:v>-2.9993390213292809E-2</c:v>
                </c:pt>
                <c:pt idx="20">
                  <c:v>-6.8871759693283942E-3</c:v>
                </c:pt>
                <c:pt idx="21">
                  <c:v>8.1242929678144282E-2</c:v>
                </c:pt>
                <c:pt idx="22">
                  <c:v>-6.1642628746047048E-3</c:v>
                </c:pt>
                <c:pt idx="23">
                  <c:v>-6.0079277180478674E-3</c:v>
                </c:pt>
                <c:pt idx="24">
                  <c:v>-1.4355427674968224E-2</c:v>
                </c:pt>
                <c:pt idx="25">
                  <c:v>-1.4853866232540244E-2</c:v>
                </c:pt>
                <c:pt idx="26">
                  <c:v>4.3594630365615603E-3</c:v>
                </c:pt>
                <c:pt idx="27">
                  <c:v>-1.7286206171168023E-2</c:v>
                </c:pt>
                <c:pt idx="28">
                  <c:v>-2.9518781921370474E-3</c:v>
                </c:pt>
                <c:pt idx="29">
                  <c:v>-1.0945532393110396E-2</c:v>
                </c:pt>
                <c:pt idx="30">
                  <c:v>-7.3290396319109193E-3</c:v>
                </c:pt>
                <c:pt idx="31">
                  <c:v>1.5519458255330437E-3</c:v>
                </c:pt>
                <c:pt idx="32">
                  <c:v>1.8531782361245128E-2</c:v>
                </c:pt>
                <c:pt idx="33">
                  <c:v>-1.4777422310404409E-3</c:v>
                </c:pt>
                <c:pt idx="34">
                  <c:v>-1.1585305983765684E-2</c:v>
                </c:pt>
                <c:pt idx="35">
                  <c:v>-9.4962746013801599E-3</c:v>
                </c:pt>
                <c:pt idx="36">
                  <c:v>9.9555538136699567E-4</c:v>
                </c:pt>
                <c:pt idx="37">
                  <c:v>1.6452037364200825E-3</c:v>
                </c:pt>
                <c:pt idx="38">
                  <c:v>-6.5151548185937505E-3</c:v>
                </c:pt>
                <c:pt idx="39">
                  <c:v>-7.2005192487119979E-4</c:v>
                </c:pt>
                <c:pt idx="40">
                  <c:v>-3.2633980589298339E-3</c:v>
                </c:pt>
                <c:pt idx="41">
                  <c:v>1.2356606958308092E-5</c:v>
                </c:pt>
                <c:pt idx="42">
                  <c:v>3.149802701418325E-2</c:v>
                </c:pt>
                <c:pt idx="43">
                  <c:v>-4.3112128780621768E-3</c:v>
                </c:pt>
                <c:pt idx="44">
                  <c:v>-1.9922638229503783E-2</c:v>
                </c:pt>
                <c:pt idx="45">
                  <c:v>-2.3562777336438995E-2</c:v>
                </c:pt>
                <c:pt idx="46">
                  <c:v>-2.4912945484848847E-2</c:v>
                </c:pt>
                <c:pt idx="47">
                  <c:v>-2.7274236034099578E-2</c:v>
                </c:pt>
                <c:pt idx="48">
                  <c:v>-1.1058483261139895E-2</c:v>
                </c:pt>
                <c:pt idx="49">
                  <c:v>-7.7960119802511219E-3</c:v>
                </c:pt>
                <c:pt idx="50">
                  <c:v>-1.688036384033852E-2</c:v>
                </c:pt>
                <c:pt idx="51">
                  <c:v>-1.6332848520419337E-2</c:v>
                </c:pt>
                <c:pt idx="52">
                  <c:v>-7.1347631764833198E-3</c:v>
                </c:pt>
                <c:pt idx="53">
                  <c:v>-1.9237745253087492E-3</c:v>
                </c:pt>
                <c:pt idx="54">
                  <c:v>-1.5503219219756975E-3</c:v>
                </c:pt>
                <c:pt idx="55">
                  <c:v>-2.7732086934329006E-3</c:v>
                </c:pt>
                <c:pt idx="56">
                  <c:v>9.1927608298175006E-4</c:v>
                </c:pt>
                <c:pt idx="57">
                  <c:v>-1.6905740458179365E-3</c:v>
                </c:pt>
                <c:pt idx="58">
                  <c:v>-5.6958972937094093E-3</c:v>
                </c:pt>
                <c:pt idx="59">
                  <c:v>-6.487197919874902E-3</c:v>
                </c:pt>
                <c:pt idx="60">
                  <c:v>-1.3872026750349074E-2</c:v>
                </c:pt>
                <c:pt idx="61">
                  <c:v>-3.3145055568322528E-3</c:v>
                </c:pt>
                <c:pt idx="62">
                  <c:v>-1.3135867171810235E-2</c:v>
                </c:pt>
                <c:pt idx="63">
                  <c:v>-8.635609932879984E-3</c:v>
                </c:pt>
                <c:pt idx="64">
                  <c:v>-2.4726122316200388E-2</c:v>
                </c:pt>
                <c:pt idx="65">
                  <c:v>-1.7307647614579577E-2</c:v>
                </c:pt>
                <c:pt idx="66">
                  <c:v>-1.0563826552947037E-2</c:v>
                </c:pt>
                <c:pt idx="67">
                  <c:v>1.2597768610961194E-2</c:v>
                </c:pt>
                <c:pt idx="68">
                  <c:v>-2.8065539747621077E-3</c:v>
                </c:pt>
                <c:pt idx="69">
                  <c:v>8.9478443116902152E-4</c:v>
                </c:pt>
                <c:pt idx="70">
                  <c:v>1.3050576796287079E-2</c:v>
                </c:pt>
                <c:pt idx="71">
                  <c:v>-3.2537836390495629E-2</c:v>
                </c:pt>
                <c:pt idx="72">
                  <c:v>-7.5212090760130024E-3</c:v>
                </c:pt>
                <c:pt idx="73">
                  <c:v>-4.9998347613564378E-3</c:v>
                </c:pt>
                <c:pt idx="74">
                  <c:v>-1.4589730332633902E-2</c:v>
                </c:pt>
                <c:pt idx="75">
                  <c:v>-7.7359418355519658E-3</c:v>
                </c:pt>
                <c:pt idx="76">
                  <c:v>-1.2097575476864884E-2</c:v>
                </c:pt>
                <c:pt idx="77">
                  <c:v>-4.1989694554581541E-3</c:v>
                </c:pt>
                <c:pt idx="78">
                  <c:v>-1.42316145627857E-2</c:v>
                </c:pt>
                <c:pt idx="79">
                  <c:v>5.5277569948970554E-3</c:v>
                </c:pt>
                <c:pt idx="80">
                  <c:v>-6.5018776290770896E-3</c:v>
                </c:pt>
                <c:pt idx="81">
                  <c:v>-7.0204517990357495E-3</c:v>
                </c:pt>
                <c:pt idx="82">
                  <c:v>-1.7055742085186425E-3</c:v>
                </c:pt>
                <c:pt idx="83">
                  <c:v>8.9380728028911477E-5</c:v>
                </c:pt>
                <c:pt idx="84">
                  <c:v>-1.188258850831459E-2</c:v>
                </c:pt>
                <c:pt idx="85">
                  <c:v>-9.845783231990592E-3</c:v>
                </c:pt>
                <c:pt idx="86">
                  <c:v>-9.4708062982559607E-4</c:v>
                </c:pt>
                <c:pt idx="87">
                  <c:v>-6.4376970704930151E-3</c:v>
                </c:pt>
                <c:pt idx="88">
                  <c:v>2.1188645647416345E-2</c:v>
                </c:pt>
                <c:pt idx="89">
                  <c:v>8.7992279623348574E-3</c:v>
                </c:pt>
                <c:pt idx="90">
                  <c:v>-2.7816273648767376E-2</c:v>
                </c:pt>
                <c:pt idx="91">
                  <c:v>-1.6827066303477148E-2</c:v>
                </c:pt>
                <c:pt idx="92">
                  <c:v>-2.4902985783593484E-3</c:v>
                </c:pt>
                <c:pt idx="93">
                  <c:v>-2.0479859935705152E-2</c:v>
                </c:pt>
                <c:pt idx="94">
                  <c:v>-5.6363055418458437E-4</c:v>
                </c:pt>
                <c:pt idx="95">
                  <c:v>-1.1811175850604469E-2</c:v>
                </c:pt>
                <c:pt idx="96">
                  <c:v>-3.8585619532731999E-3</c:v>
                </c:pt>
                <c:pt idx="97">
                  <c:v>-3.5506835681666515E-2</c:v>
                </c:pt>
                <c:pt idx="98">
                  <c:v>-1.7950988359188208E-2</c:v>
                </c:pt>
                <c:pt idx="99">
                  <c:v>1.7771384326648113E-2</c:v>
                </c:pt>
              </c:numCache>
            </c:numRef>
          </c:yVal>
          <c:bubbleSize>
            <c:numRef>
              <c:f>'000000PF'!$AS$5:$AS$104</c:f>
              <c:numCache>
                <c:formatCode>General</c:formatCode>
                <c:ptCount val="100"/>
                <c:pt idx="0">
                  <c:v>4738623</c:v>
                </c:pt>
                <c:pt idx="1">
                  <c:v>100994</c:v>
                </c:pt>
                <c:pt idx="2">
                  <c:v>389959</c:v>
                </c:pt>
                <c:pt idx="3">
                  <c:v>369592</c:v>
                </c:pt>
                <c:pt idx="4">
                  <c:v>63945</c:v>
                </c:pt>
                <c:pt idx="5">
                  <c:v>4274</c:v>
                </c:pt>
                <c:pt idx="6">
                  <c:v>44658</c:v>
                </c:pt>
                <c:pt idx="7">
                  <c:v>60646</c:v>
                </c:pt>
                <c:pt idx="8">
                  <c:v>14991</c:v>
                </c:pt>
                <c:pt idx="9">
                  <c:v>69418</c:v>
                </c:pt>
                <c:pt idx="10">
                  <c:v>76718</c:v>
                </c:pt>
                <c:pt idx="11">
                  <c:v>10492</c:v>
                </c:pt>
                <c:pt idx="12">
                  <c:v>9847</c:v>
                </c:pt>
                <c:pt idx="13">
                  <c:v>26824</c:v>
                </c:pt>
                <c:pt idx="14">
                  <c:v>57521</c:v>
                </c:pt>
                <c:pt idx="15">
                  <c:v>23238</c:v>
                </c:pt>
                <c:pt idx="16">
                  <c:v>55036</c:v>
                </c:pt>
                <c:pt idx="17">
                  <c:v>28527</c:v>
                </c:pt>
                <c:pt idx="18">
                  <c:v>26061</c:v>
                </c:pt>
                <c:pt idx="19">
                  <c:v>10852</c:v>
                </c:pt>
                <c:pt idx="20">
                  <c:v>5949</c:v>
                </c:pt>
                <c:pt idx="21">
                  <c:v>6673</c:v>
                </c:pt>
                <c:pt idx="22">
                  <c:v>94826</c:v>
                </c:pt>
                <c:pt idx="23">
                  <c:v>237136</c:v>
                </c:pt>
                <c:pt idx="24">
                  <c:v>132019</c:v>
                </c:pt>
                <c:pt idx="25">
                  <c:v>5870</c:v>
                </c:pt>
                <c:pt idx="26">
                  <c:v>124630</c:v>
                </c:pt>
                <c:pt idx="27">
                  <c:v>29278</c:v>
                </c:pt>
                <c:pt idx="28">
                  <c:v>30538</c:v>
                </c:pt>
                <c:pt idx="29">
                  <c:v>16252</c:v>
                </c:pt>
                <c:pt idx="30">
                  <c:v>8483</c:v>
                </c:pt>
                <c:pt idx="31">
                  <c:v>31148</c:v>
                </c:pt>
                <c:pt idx="32">
                  <c:v>95580</c:v>
                </c:pt>
                <c:pt idx="33">
                  <c:v>23447</c:v>
                </c:pt>
                <c:pt idx="34">
                  <c:v>35193</c:v>
                </c:pt>
                <c:pt idx="35">
                  <c:v>15456</c:v>
                </c:pt>
                <c:pt idx="36">
                  <c:v>39641</c:v>
                </c:pt>
                <c:pt idx="37">
                  <c:v>3586</c:v>
                </c:pt>
                <c:pt idx="38">
                  <c:v>3813</c:v>
                </c:pt>
                <c:pt idx="39">
                  <c:v>6391</c:v>
                </c:pt>
                <c:pt idx="40">
                  <c:v>9526</c:v>
                </c:pt>
                <c:pt idx="41">
                  <c:v>12078</c:v>
                </c:pt>
                <c:pt idx="42">
                  <c:v>3694</c:v>
                </c:pt>
                <c:pt idx="43">
                  <c:v>108452</c:v>
                </c:pt>
                <c:pt idx="44">
                  <c:v>130147</c:v>
                </c:pt>
                <c:pt idx="45">
                  <c:v>154446</c:v>
                </c:pt>
                <c:pt idx="46">
                  <c:v>100811</c:v>
                </c:pt>
                <c:pt idx="47">
                  <c:v>180959</c:v>
                </c:pt>
                <c:pt idx="48">
                  <c:v>30036</c:v>
                </c:pt>
                <c:pt idx="49">
                  <c:v>53762</c:v>
                </c:pt>
                <c:pt idx="50">
                  <c:v>48950</c:v>
                </c:pt>
                <c:pt idx="51">
                  <c:v>22018</c:v>
                </c:pt>
                <c:pt idx="52">
                  <c:v>5042</c:v>
                </c:pt>
                <c:pt idx="53">
                  <c:v>9864</c:v>
                </c:pt>
                <c:pt idx="54">
                  <c:v>17279</c:v>
                </c:pt>
                <c:pt idx="55">
                  <c:v>25237</c:v>
                </c:pt>
                <c:pt idx="56">
                  <c:v>37943</c:v>
                </c:pt>
                <c:pt idx="57">
                  <c:v>14778</c:v>
                </c:pt>
                <c:pt idx="58">
                  <c:v>11043</c:v>
                </c:pt>
                <c:pt idx="59">
                  <c:v>13466</c:v>
                </c:pt>
                <c:pt idx="60">
                  <c:v>19476</c:v>
                </c:pt>
                <c:pt idx="61">
                  <c:v>26430</c:v>
                </c:pt>
                <c:pt idx="62">
                  <c:v>4081</c:v>
                </c:pt>
                <c:pt idx="63">
                  <c:v>2683</c:v>
                </c:pt>
                <c:pt idx="64">
                  <c:v>60000</c:v>
                </c:pt>
                <c:pt idx="65">
                  <c:v>69773</c:v>
                </c:pt>
                <c:pt idx="66">
                  <c:v>2719</c:v>
                </c:pt>
                <c:pt idx="67">
                  <c:v>4382</c:v>
                </c:pt>
                <c:pt idx="68">
                  <c:v>2483</c:v>
                </c:pt>
                <c:pt idx="69">
                  <c:v>3037</c:v>
                </c:pt>
                <c:pt idx="70">
                  <c:v>12516</c:v>
                </c:pt>
                <c:pt idx="71">
                  <c:v>93375</c:v>
                </c:pt>
                <c:pt idx="72">
                  <c:v>215461</c:v>
                </c:pt>
                <c:pt idx="73">
                  <c:v>8824</c:v>
                </c:pt>
                <c:pt idx="74">
                  <c:v>32682</c:v>
                </c:pt>
                <c:pt idx="75">
                  <c:v>4544</c:v>
                </c:pt>
                <c:pt idx="76">
                  <c:v>10251</c:v>
                </c:pt>
                <c:pt idx="77">
                  <c:v>9582</c:v>
                </c:pt>
                <c:pt idx="78">
                  <c:v>12266</c:v>
                </c:pt>
                <c:pt idx="79">
                  <c:v>39736</c:v>
                </c:pt>
                <c:pt idx="80">
                  <c:v>4263</c:v>
                </c:pt>
                <c:pt idx="81">
                  <c:v>12839</c:v>
                </c:pt>
                <c:pt idx="82">
                  <c:v>6980</c:v>
                </c:pt>
                <c:pt idx="83">
                  <c:v>65600</c:v>
                </c:pt>
                <c:pt idx="84">
                  <c:v>12362</c:v>
                </c:pt>
                <c:pt idx="85">
                  <c:v>37737</c:v>
                </c:pt>
                <c:pt idx="86">
                  <c:v>46261</c:v>
                </c:pt>
                <c:pt idx="87">
                  <c:v>3389</c:v>
                </c:pt>
                <c:pt idx="88">
                  <c:v>8466</c:v>
                </c:pt>
                <c:pt idx="89">
                  <c:v>58639</c:v>
                </c:pt>
                <c:pt idx="90">
                  <c:v>104894</c:v>
                </c:pt>
                <c:pt idx="91">
                  <c:v>49809</c:v>
                </c:pt>
                <c:pt idx="92">
                  <c:v>88354</c:v>
                </c:pt>
                <c:pt idx="93">
                  <c:v>9169</c:v>
                </c:pt>
                <c:pt idx="94">
                  <c:v>19058</c:v>
                </c:pt>
                <c:pt idx="95">
                  <c:v>9662</c:v>
                </c:pt>
                <c:pt idx="96">
                  <c:v>47159</c:v>
                </c:pt>
                <c:pt idx="97">
                  <c:v>73164</c:v>
                </c:pt>
                <c:pt idx="98">
                  <c:v>28190</c:v>
                </c:pt>
                <c:pt idx="99">
                  <c:v>39294</c:v>
                </c:pt>
              </c:numCache>
            </c:numRef>
          </c:bubbleSize>
          <c:bubble3D val="0"/>
          <c:extLst>
            <c:ext xmlns:c15="http://schemas.microsoft.com/office/drawing/2012/chart" uri="{02D57815-91ED-43cb-92C2-25804820EDAC}">
              <c15:filteredSeriesTitle>
                <c15:tx>
                  <c:v>Utbildingar</c:v>
                </c15:tx>
              </c15:filteredSeriesTitle>
            </c:ext>
            <c:ext xmlns:c15="http://schemas.microsoft.com/office/drawing/2012/chart" uri="{02D57815-91ED-43cb-92C2-25804820EDAC}">
              <c15:datalabelsRange>
                <c15:f>'000000PF'!$AT$5:$AT$104</c15:f>
                <c15:dlblRangeCache>
                  <c:ptCount val="100"/>
                  <c:pt idx="0">
                    <c:v>00S samtliga utbildningsgrupper</c:v>
                  </c:pt>
                  <c:pt idx="1">
                    <c:v>01Z folkskoleutbildning och motsvarande utbildning</c:v>
                  </c:pt>
                  <c:pt idx="2">
                    <c:v>02Z grundskoleutbildning och motsvarande utbildning</c:v>
                  </c:pt>
                  <c:pt idx="3">
                    <c:v>03A samhällsvetenskaplig el. humanistisk utbildning, gymnasial</c:v>
                  </c:pt>
                  <c:pt idx="4">
                    <c:v>03N naturvetenskaplig utbildning, gymnasial nivå </c:v>
                  </c:pt>
                  <c:pt idx="5">
                    <c:v>13Z pedagogisk utbildning, gymnasial nivå </c:v>
                  </c:pt>
                  <c:pt idx="6">
                    <c:v>14P minst 30 hp inom pedagogik och lärarutbildning, ej examen </c:v>
                  </c:pt>
                  <c:pt idx="7">
                    <c:v>15B förskollärarutbildning </c:v>
                  </c:pt>
                  <c:pt idx="8">
                    <c:v>15F fritidspedagogutbildning </c:v>
                  </c:pt>
                  <c:pt idx="9">
                    <c:v>15G lärarutbildning för grundskolans tidigare år </c:v>
                  </c:pt>
                  <c:pt idx="10">
                    <c:v>15HP lärarutbildning grsk senare år och gymn., allmänna + praktiskt-estet.</c:v>
                  </c:pt>
                  <c:pt idx="11">
                    <c:v>15S speciallärar- och specialpedagogutbildning </c:v>
                  </c:pt>
                  <c:pt idx="12">
                    <c:v>15V yrkeslärarutbildning </c:v>
                  </c:pt>
                  <c:pt idx="13">
                    <c:v>15X övrig utbildning inom pedagogik / lärarutbildning, eftergymnasial</c:v>
                  </c:pt>
                  <c:pt idx="14">
                    <c:v>23E estetisk utbildning, gymnasial nivå </c:v>
                  </c:pt>
                  <c:pt idx="15">
                    <c:v>23X utbildning inom humaniora och konst, gymnasial nivå </c:v>
                  </c:pt>
                  <c:pt idx="16">
                    <c:v>24P minst 30 hp inom humaniora och konst, ej examen </c:v>
                  </c:pt>
                  <c:pt idx="17">
                    <c:v>25H humanistisk utbildning, eftergymnasial nivå (minst 3 år) </c:v>
                  </c:pt>
                  <c:pt idx="18">
                    <c:v>25K konstnärlig utbildning, eftergymnasial nivå </c:v>
                  </c:pt>
                  <c:pt idx="19">
                    <c:v>25M utbildning inom medieproduktion, eftergymnasial nivå </c:v>
                  </c:pt>
                  <c:pt idx="20">
                    <c:v>25T teologisk utbildning, eftergymnasial nivå (minst 3 år) </c:v>
                  </c:pt>
                  <c:pt idx="21">
                    <c:v>25X övrig utbildning inom humaniora och konst, eftergymnasial nivå </c:v>
                  </c:pt>
                  <c:pt idx="22">
                    <c:v>33E ekonomisk utbildning, gymnasial nivå </c:v>
                  </c:pt>
                  <c:pt idx="23">
                    <c:v>33H handel- och administrationsutbildning, gymnasial nivå </c:v>
                  </c:pt>
                  <c:pt idx="24">
                    <c:v>34P minst 30 hp i samhällsvetenskap, juridik, handel, admin., ej examen </c:v>
                  </c:pt>
                  <c:pt idx="25">
                    <c:v>35B biblioteks- och informationsvetensk. högskoleutbildning (minst 3 år) </c:v>
                  </c:pt>
                  <c:pt idx="26">
                    <c:v>35E ekonomutbildning, högskoleutbildning (minst 3 år) </c:v>
                  </c:pt>
                  <c:pt idx="27">
                    <c:v>35F personal- och beteendevetarutbildning, högskoleutb. (minst 3 år) </c:v>
                  </c:pt>
                  <c:pt idx="28">
                    <c:v>35J juristutbildning </c:v>
                  </c:pt>
                  <c:pt idx="29">
                    <c:v>35M journalistik och medievetenskaplig utbildning, eftergymnasial nivå </c:v>
                  </c:pt>
                  <c:pt idx="30">
                    <c:v>35P psykologutbildning </c:v>
                  </c:pt>
                  <c:pt idx="31">
                    <c:v>35S samhällsvetar- och förvaltningsutb. högskoleutbildning (minst 3 år) </c:v>
                  </c:pt>
                  <c:pt idx="32">
                    <c:v>35X övrig utb. i samhällsvetenskap, juridik, handel, admin., eftergymnasial</c:v>
                  </c:pt>
                  <c:pt idx="33">
                    <c:v>43Z yrkesinriktad utb. inom naturvetenskap, matematik, data, gymnasial nivå </c:v>
                  </c:pt>
                  <c:pt idx="34">
                    <c:v>44P minst 30 hp inom naturvetenskap, matematik, data, ej examen </c:v>
                  </c:pt>
                  <c:pt idx="35">
                    <c:v>45B biologutbildning, högskoleutbildning (minst 3 år) </c:v>
                  </c:pt>
                  <c:pt idx="36">
                    <c:v>45D datautbildning, eftergymnasial nivå </c:v>
                  </c:pt>
                  <c:pt idx="37">
                    <c:v>45F fysikerutbildning, högskoleutbildning (minst 3 år) </c:v>
                  </c:pt>
                  <c:pt idx="38">
                    <c:v>45G geovetenskaplig utbildning, högskoleutbildning (minst 3 år) </c:v>
                  </c:pt>
                  <c:pt idx="39">
                    <c:v>45K kemistutbildning, högskoleutbildning (minst 3 år) </c:v>
                  </c:pt>
                  <c:pt idx="40">
                    <c:v>45M matematiker-, statistiker-, datavetenskaplig högskoleutb. (minst 3 år) </c:v>
                  </c:pt>
                  <c:pt idx="41">
                    <c:v>45Q övrig naturvetenskaplig högskoleutbildning (minst 3 år) </c:v>
                  </c:pt>
                  <c:pt idx="42">
                    <c:v>45X övrig utbildning inom naturvetenskap, matematik, data, eftergymnasial</c:v>
                  </c:pt>
                  <c:pt idx="43">
                    <c:v>53A+55Q gymnasieingenjörsutbildning</c:v>
                  </c:pt>
                  <c:pt idx="44">
                    <c:v>53B byggutbildning, gymnasial nivå </c:v>
                  </c:pt>
                  <c:pt idx="45">
                    <c:v>53E data-, el- och energiteknisk utbildning, gymnasial nivå </c:v>
                  </c:pt>
                  <c:pt idx="46">
                    <c:v>53F fordonsutbildning, gymnasial nivå </c:v>
                  </c:pt>
                  <c:pt idx="47">
                    <c:v>53I industriutbildning, gymnasial nivå </c:v>
                  </c:pt>
                  <c:pt idx="48">
                    <c:v>53R vvs- och fastighetsutbildning, gymnasial nivå </c:v>
                  </c:pt>
                  <c:pt idx="49">
                    <c:v>53X övrig utbildning inom teknik och tillverkning, gymnasial nivå </c:v>
                  </c:pt>
                  <c:pt idx="50">
                    <c:v>54PH kortare än 2 år, motsv 30-119 hp inom teknikområdet/ej examen</c:v>
                  </c:pt>
                  <c:pt idx="51">
                    <c:v>54PL minst 2 år, motsv minst 120 hp inom teknikområdet/ej examen</c:v>
                  </c:pt>
                  <c:pt idx="52">
                    <c:v>55A arkitektutbildning </c:v>
                  </c:pt>
                  <c:pt idx="53">
                    <c:v>55B civilingenjörsutbildning; industriell ekonomi</c:v>
                  </c:pt>
                  <c:pt idx="54">
                    <c:v>55C civilingenjörsutbildning; väg- och vatten, byggnadsteknik, lantmäteri</c:v>
                  </c:pt>
                  <c:pt idx="55">
                    <c:v>55D civilingenjörsutbildning; maskinteknik, fordons- och farkostteknik</c:v>
                  </c:pt>
                  <c:pt idx="56">
                    <c:v>55E civilingenjörsutbildning; teknisk fysik, elektro- och datateknik</c:v>
                  </c:pt>
                  <c:pt idx="57">
                    <c:v>55F civilingenjörsutbildning; kemi- och bioteknik, material- och geoteknik</c:v>
                  </c:pt>
                  <c:pt idx="58">
                    <c:v>55G civilingenjörsutbildning; övrig/okänd inriktning</c:v>
                  </c:pt>
                  <c:pt idx="59">
                    <c:v>55H högskoleingenjörsutb.; väg- och vatten, byggnadsteknik, lantmäteri</c:v>
                  </c:pt>
                  <c:pt idx="60">
                    <c:v>55I högsk.ing.utb; maskinteknik, fordons- farkostteknik, industriell ekon.</c:v>
                  </c:pt>
                  <c:pt idx="61">
                    <c:v>55J högskoleingenjörsutbildning; teknisk fysik, elektro- och datateknik</c:v>
                  </c:pt>
                  <c:pt idx="62">
                    <c:v>55K högskoleingenjörsutb.; kemi- och bioteknik, material- och geoteknik</c:v>
                  </c:pt>
                  <c:pt idx="63">
                    <c:v>55L högskoleingenjörsutbildning; övrig/okänd inriktning</c:v>
                  </c:pt>
                  <c:pt idx="64">
                    <c:v>55X övrig utbildning inom teknik och tillverkning, eftergymnasial nivå </c:v>
                  </c:pt>
                  <c:pt idx="65">
                    <c:v>63Z naturbruksutbildning, gymnasial nivå </c:v>
                  </c:pt>
                  <c:pt idx="66">
                    <c:v>64P minst 30 hp inom lant- och skogsbruk, djursjukvård, ej examen </c:v>
                  </c:pt>
                  <c:pt idx="67">
                    <c:v>65J agronom- och hortonomutbildning </c:v>
                  </c:pt>
                  <c:pt idx="68">
                    <c:v>65S skogsvetenskaplig utbildning, högskoleutbildning (minst 3 år) </c:v>
                  </c:pt>
                  <c:pt idx="69">
                    <c:v>65V veterinärutbildning </c:v>
                  </c:pt>
                  <c:pt idx="70">
                    <c:v>65X övrig utb. inom lant- och skogsbruk, djursjukvård, eftergymnasial</c:v>
                  </c:pt>
                  <c:pt idx="71">
                    <c:v>73B barn- och fritidsutbildning, gymnasial nivå </c:v>
                  </c:pt>
                  <c:pt idx="72">
                    <c:v>73OX vård- och omsorgsutb.; övrig gymn. utb. i hälso- och sjukvård</c:v>
                  </c:pt>
                  <c:pt idx="73">
                    <c:v>73T tandsköterskeutbildning </c:v>
                  </c:pt>
                  <c:pt idx="74">
                    <c:v>74P minst 30 hp inom hälso- och sjukvård, social omsorg, ej examen </c:v>
                  </c:pt>
                  <c:pt idx="75">
                    <c:v>75A apotekarutbildning </c:v>
                  </c:pt>
                  <c:pt idx="76">
                    <c:v>75B arbetsterapeututbildning </c:v>
                  </c:pt>
                  <c:pt idx="77">
                    <c:v>75D biomedicinsk analytikerutbildning </c:v>
                  </c:pt>
                  <c:pt idx="78">
                    <c:v>75F fritidsledarutbildning, eftergymnasial nivå </c:v>
                  </c:pt>
                  <c:pt idx="79">
                    <c:v>75H läkarutbildning (exkl. disputerade som saknar läkarexamen) </c:v>
                  </c:pt>
                  <c:pt idx="80">
                    <c:v>75J receptarieutbildning </c:v>
                  </c:pt>
                  <c:pt idx="81">
                    <c:v>75L sjukgymnast-/fysioterapeututbildning </c:v>
                  </c:pt>
                  <c:pt idx="82">
                    <c:v>75M barnmorskeutbildning </c:v>
                  </c:pt>
                  <c:pt idx="83">
                    <c:v>75N sjuksköterskeutbildning, grundutbildning </c:v>
                  </c:pt>
                  <c:pt idx="84">
                    <c:v>75O social omsorgsutbildning, eftergymnasial nivå </c:v>
                  </c:pt>
                  <c:pt idx="85">
                    <c:v>75P socionomutbildning </c:v>
                  </c:pt>
                  <c:pt idx="86">
                    <c:v>75S specialistsjuksköterskeutbildning</c:v>
                  </c:pt>
                  <c:pt idx="87">
                    <c:v>75T tandhygienistutbildning </c:v>
                  </c:pt>
                  <c:pt idx="88">
                    <c:v>75V tandläkarutbildning </c:v>
                  </c:pt>
                  <c:pt idx="89">
                    <c:v>75X övrig utb. inom hälso- och sjukvård, social omsorg, eftergymnasial</c:v>
                  </c:pt>
                  <c:pt idx="90">
                    <c:v>83R restaurang- och livsmedelsutbildning, gymnasial nivå </c:v>
                  </c:pt>
                  <c:pt idx="91">
                    <c:v>83T transportutbildning, gymnasial nivå </c:v>
                  </c:pt>
                  <c:pt idx="92">
                    <c:v>83X övrig utbildning inom tjänsteområdet, gymnasial nivå </c:v>
                  </c:pt>
                  <c:pt idx="93">
                    <c:v>84P minst 30 hp inom tjänsteområdet, ej examen </c:v>
                  </c:pt>
                  <c:pt idx="94">
                    <c:v>85P polisutbildning </c:v>
                  </c:pt>
                  <c:pt idx="95">
                    <c:v>85T transportutbildning, eftergymnasial nivå </c:v>
                  </c:pt>
                  <c:pt idx="96">
                    <c:v>85X övrig utbildning inom tjänsteområdet, eftergymnasial nivå </c:v>
                  </c:pt>
                  <c:pt idx="97">
                    <c:v>93Z gymnasial utbildning, ospecificerad </c:v>
                  </c:pt>
                  <c:pt idx="98">
                    <c:v>95Z eftergymnasial utbildning, ospecificerad </c:v>
                  </c:pt>
                  <c:pt idx="99">
                    <c:v>99Z okänd utbildning </c:v>
                  </c:pt>
                </c15:dlblRangeCache>
              </c15:datalabelsRange>
            </c:ext>
          </c:extLst>
        </c:ser>
        <c:dLbls>
          <c:showLegendKey val="0"/>
          <c:showVal val="0"/>
          <c:showCatName val="0"/>
          <c:showSerName val="0"/>
          <c:showPercent val="0"/>
          <c:showBubbleSize val="0"/>
        </c:dLbls>
        <c:bubbleScale val="100"/>
        <c:showNegBubbles val="0"/>
        <c:axId val="484677768"/>
        <c:axId val="484678160"/>
      </c:bubbleChart>
      <c:valAx>
        <c:axId val="484677768"/>
        <c:scaling>
          <c:orientation val="minMax"/>
          <c:max val="0.12000000000000001"/>
          <c:min val="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 A-löshet 2007-2009 (Krisen)</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84678160"/>
        <c:crosses val="autoZero"/>
        <c:crossBetween val="midCat"/>
      </c:valAx>
      <c:valAx>
        <c:axId val="484678160"/>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 A-löshet 2009-2015 (Återhämtningen)</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846777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47</xdr:col>
      <xdr:colOff>2009773</xdr:colOff>
      <xdr:row>25</xdr:row>
      <xdr:rowOff>128586</xdr:rowOff>
    </xdr:from>
    <xdr:to>
      <xdr:col>56</xdr:col>
      <xdr:colOff>266699</xdr:colOff>
      <xdr:row>44</xdr:row>
      <xdr:rowOff>142875</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47</xdr:col>
      <xdr:colOff>2276475</xdr:colOff>
      <xdr:row>0</xdr:row>
      <xdr:rowOff>76200</xdr:rowOff>
    </xdr:from>
    <xdr:to>
      <xdr:col>60</xdr:col>
      <xdr:colOff>533400</xdr:colOff>
      <xdr:row>31</xdr:row>
      <xdr:rowOff>1</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54</xdr:col>
      <xdr:colOff>190500</xdr:colOff>
      <xdr:row>10</xdr:row>
      <xdr:rowOff>66675</xdr:rowOff>
    </xdr:from>
    <xdr:to>
      <xdr:col>55</xdr:col>
      <xdr:colOff>533400</xdr:colOff>
      <xdr:row>13</xdr:row>
      <xdr:rowOff>28575</xdr:rowOff>
    </xdr:to>
    <xdr:sp macro="" textlink="">
      <xdr:nvSpPr>
        <xdr:cNvPr id="10" name="Rektangel 9"/>
        <xdr:cNvSpPr/>
      </xdr:nvSpPr>
      <xdr:spPr>
        <a:xfrm>
          <a:off x="49139475" y="2019300"/>
          <a:ext cx="952500"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0.30114</cdr:x>
      <cdr:y>0.19165</cdr:y>
    </cdr:from>
    <cdr:to>
      <cdr:x>0.30767</cdr:x>
      <cdr:y>0.91081</cdr:y>
    </cdr:to>
    <cdr:cxnSp macro="">
      <cdr:nvCxnSpPr>
        <cdr:cNvPr id="6" name="Rak 5"/>
        <cdr:cNvCxnSpPr/>
      </cdr:nvCxnSpPr>
      <cdr:spPr>
        <a:xfrm xmlns:a="http://schemas.openxmlformats.org/drawingml/2006/main" flipH="1">
          <a:off x="2495436" y="1126341"/>
          <a:ext cx="54112" cy="422645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64"/>
  <sheetViews>
    <sheetView tabSelected="1" topLeftCell="AW9" workbookViewId="0">
      <selection activeCell="BF36" sqref="BF36"/>
    </sheetView>
  </sheetViews>
  <sheetFormatPr defaultRowHeight="15" x14ac:dyDescent="0.25"/>
  <cols>
    <col min="1" max="2" width="40.7109375" customWidth="1"/>
    <col min="3" max="3" width="22.7109375" customWidth="1"/>
    <col min="4" max="12" width="10" customWidth="1"/>
    <col min="13" max="13" width="34.7109375" customWidth="1"/>
    <col min="14" max="22" width="9" customWidth="1"/>
    <col min="23" max="23" width="33.140625" customWidth="1"/>
    <col min="33" max="33" width="18.85546875" customWidth="1"/>
    <col min="43" max="43" width="27.7109375" customWidth="1"/>
    <col min="44" max="44" width="25.42578125" customWidth="1"/>
    <col min="46" max="46" width="40.7109375" customWidth="1"/>
    <col min="48" max="48" width="40.7109375" customWidth="1"/>
  </cols>
  <sheetData>
    <row r="1" spans="1:50" ht="18.75" x14ac:dyDescent="0.3">
      <c r="A1" s="1" t="s">
        <v>0</v>
      </c>
    </row>
    <row r="3" spans="1:50" x14ac:dyDescent="0.25">
      <c r="C3" s="2" t="s">
        <v>1</v>
      </c>
      <c r="M3" s="2" t="s">
        <v>2</v>
      </c>
      <c r="W3" s="2" t="s">
        <v>143</v>
      </c>
      <c r="AG3" s="2" t="s">
        <v>144</v>
      </c>
    </row>
    <row r="4" spans="1:50" x14ac:dyDescent="0.25">
      <c r="C4" s="2" t="s">
        <v>3</v>
      </c>
      <c r="D4" s="2" t="s">
        <v>4</v>
      </c>
      <c r="E4" s="2" t="s">
        <v>5</v>
      </c>
      <c r="F4" s="2" t="s">
        <v>6</v>
      </c>
      <c r="G4" s="2" t="s">
        <v>7</v>
      </c>
      <c r="H4" s="2" t="s">
        <v>8</v>
      </c>
      <c r="I4" s="2" t="s">
        <v>9</v>
      </c>
      <c r="J4" s="2" t="s">
        <v>10</v>
      </c>
      <c r="K4" s="2" t="s">
        <v>11</v>
      </c>
      <c r="L4" s="2" t="s">
        <v>12</v>
      </c>
      <c r="M4" s="2" t="s">
        <v>3</v>
      </c>
      <c r="N4" s="2" t="s">
        <v>4</v>
      </c>
      <c r="O4" s="2" t="s">
        <v>5</v>
      </c>
      <c r="P4" s="2" t="s">
        <v>6</v>
      </c>
      <c r="Q4" s="2" t="s">
        <v>7</v>
      </c>
      <c r="R4" s="2" t="s">
        <v>8</v>
      </c>
      <c r="S4" s="2" t="s">
        <v>9</v>
      </c>
      <c r="T4" s="2" t="s">
        <v>10</v>
      </c>
      <c r="U4" s="2" t="s">
        <v>11</v>
      </c>
      <c r="V4" s="2" t="s">
        <v>12</v>
      </c>
      <c r="W4" s="2" t="s">
        <v>3</v>
      </c>
      <c r="X4" s="2" t="s">
        <v>4</v>
      </c>
      <c r="Y4" s="2" t="s">
        <v>5</v>
      </c>
      <c r="Z4" s="2" t="s">
        <v>6</v>
      </c>
      <c r="AA4" s="2" t="s">
        <v>7</v>
      </c>
      <c r="AB4" s="2" t="s">
        <v>8</v>
      </c>
      <c r="AC4" s="2" t="s">
        <v>9</v>
      </c>
      <c r="AD4" s="2" t="s">
        <v>10</v>
      </c>
      <c r="AE4" s="2" t="s">
        <v>11</v>
      </c>
      <c r="AF4" s="2" t="s">
        <v>12</v>
      </c>
      <c r="AG4" s="2" t="s">
        <v>3</v>
      </c>
      <c r="AH4" s="2" t="s">
        <v>4</v>
      </c>
      <c r="AI4" s="2" t="s">
        <v>5</v>
      </c>
      <c r="AJ4" s="2" t="s">
        <v>6</v>
      </c>
      <c r="AK4" s="2" t="s">
        <v>7</v>
      </c>
      <c r="AL4" s="2" t="s">
        <v>8</v>
      </c>
      <c r="AM4" s="2" t="s">
        <v>9</v>
      </c>
      <c r="AN4" s="2" t="s">
        <v>10</v>
      </c>
      <c r="AO4" s="2" t="s">
        <v>11</v>
      </c>
      <c r="AP4" s="2" t="s">
        <v>12</v>
      </c>
      <c r="AQ4" s="2" t="s">
        <v>145</v>
      </c>
      <c r="AR4" s="2" t="s">
        <v>146</v>
      </c>
      <c r="AS4" t="s">
        <v>147</v>
      </c>
      <c r="AV4" s="2"/>
      <c r="AW4" s="2"/>
      <c r="AX4" s="2"/>
    </row>
    <row r="5" spans="1:50" x14ac:dyDescent="0.25">
      <c r="A5" s="2" t="s">
        <v>13</v>
      </c>
      <c r="B5" s="2" t="s">
        <v>14</v>
      </c>
      <c r="C5" s="3">
        <v>4140897</v>
      </c>
      <c r="D5" s="3">
        <v>4235017</v>
      </c>
      <c r="E5" s="3">
        <v>4245179</v>
      </c>
      <c r="F5" s="3">
        <v>4118354</v>
      </c>
      <c r="G5" s="3">
        <v>4212475</v>
      </c>
      <c r="H5" s="3">
        <v>4276197</v>
      </c>
      <c r="I5" s="3">
        <v>4316232</v>
      </c>
      <c r="J5" s="3">
        <v>4343772</v>
      </c>
      <c r="K5" s="3">
        <v>4384192</v>
      </c>
      <c r="L5" s="3">
        <v>4445732</v>
      </c>
      <c r="M5" s="3">
        <v>206853</v>
      </c>
      <c r="N5" s="3">
        <v>162441</v>
      </c>
      <c r="O5" s="3">
        <v>171575</v>
      </c>
      <c r="P5" s="3">
        <v>294150</v>
      </c>
      <c r="Q5" s="3">
        <v>304909</v>
      </c>
      <c r="R5" s="3">
        <v>285015</v>
      </c>
      <c r="S5" s="3">
        <v>304264</v>
      </c>
      <c r="T5" s="3">
        <v>309937</v>
      </c>
      <c r="U5" s="3">
        <v>294940</v>
      </c>
      <c r="V5" s="3">
        <v>292891</v>
      </c>
      <c r="W5" s="3">
        <f>C5+M5</f>
        <v>4347750</v>
      </c>
      <c r="X5" s="3">
        <f t="shared" ref="X5:AF20" si="0">D5+N5</f>
        <v>4397458</v>
      </c>
      <c r="Y5" s="3">
        <f t="shared" si="0"/>
        <v>4416754</v>
      </c>
      <c r="Z5" s="3">
        <f t="shared" si="0"/>
        <v>4412504</v>
      </c>
      <c r="AA5" s="3">
        <f t="shared" si="0"/>
        <v>4517384</v>
      </c>
      <c r="AB5" s="3">
        <f t="shared" si="0"/>
        <v>4561212</v>
      </c>
      <c r="AC5" s="3">
        <f t="shared" si="0"/>
        <v>4620496</v>
      </c>
      <c r="AD5" s="3">
        <f t="shared" si="0"/>
        <v>4653709</v>
      </c>
      <c r="AE5" s="3">
        <f t="shared" si="0"/>
        <v>4679132</v>
      </c>
      <c r="AF5" s="3">
        <f>L5+V5</f>
        <v>4738623</v>
      </c>
      <c r="AG5" s="5">
        <f>M5/W5</f>
        <v>4.7577022597895466E-2</v>
      </c>
      <c r="AH5" s="5">
        <f t="shared" ref="AH5:AP20" si="1">N5/X5</f>
        <v>3.6939750192042764E-2</v>
      </c>
      <c r="AI5" s="5">
        <f t="shared" si="1"/>
        <v>3.8846401678698884E-2</v>
      </c>
      <c r="AJ5" s="5">
        <f t="shared" si="1"/>
        <v>6.6662829087520373E-2</v>
      </c>
      <c r="AK5" s="5">
        <f t="shared" si="1"/>
        <v>6.7496807887042584E-2</v>
      </c>
      <c r="AL5" s="5">
        <f t="shared" si="1"/>
        <v>6.248668117158334E-2</v>
      </c>
      <c r="AM5" s="5">
        <f t="shared" si="1"/>
        <v>6.5850938946814375E-2</v>
      </c>
      <c r="AN5" s="5">
        <f t="shared" si="1"/>
        <v>6.6599995831282108E-2</v>
      </c>
      <c r="AO5" s="5">
        <f t="shared" si="1"/>
        <v>6.3033058268071943E-2</v>
      </c>
      <c r="AP5" s="5">
        <f>V5/AF5</f>
        <v>6.1809306205621341E-2</v>
      </c>
      <c r="AQ5" s="6">
        <f>AJ5-AH5</f>
        <v>2.9723078895477609E-2</v>
      </c>
      <c r="AR5" s="7">
        <f>AP5-AJ5</f>
        <v>-4.853522881899032E-3</v>
      </c>
      <c r="AS5">
        <v>4738623</v>
      </c>
      <c r="AT5" s="2" t="s">
        <v>14</v>
      </c>
      <c r="AV5" s="2"/>
      <c r="AW5" s="5"/>
      <c r="AX5" s="5"/>
    </row>
    <row r="6" spans="1:50" x14ac:dyDescent="0.25">
      <c r="B6" s="2" t="s">
        <v>15</v>
      </c>
      <c r="C6" s="3">
        <v>161448</v>
      </c>
      <c r="D6" s="3">
        <v>148446</v>
      </c>
      <c r="E6" s="3">
        <v>132179</v>
      </c>
      <c r="F6" s="3">
        <v>111062</v>
      </c>
      <c r="G6" s="3">
        <v>100095</v>
      </c>
      <c r="H6" s="3">
        <v>90423</v>
      </c>
      <c r="I6" s="3">
        <v>80414</v>
      </c>
      <c r="J6" s="3">
        <v>72603</v>
      </c>
      <c r="K6" s="3">
        <v>67466</v>
      </c>
      <c r="L6" s="3">
        <v>64152</v>
      </c>
      <c r="M6" s="3">
        <v>15890</v>
      </c>
      <c r="N6" s="3">
        <v>13629</v>
      </c>
      <c r="O6" s="3">
        <v>14418</v>
      </c>
      <c r="P6" s="3">
        <v>22558</v>
      </c>
      <c r="Q6" s="3">
        <v>26618</v>
      </c>
      <c r="R6" s="3">
        <v>27467</v>
      </c>
      <c r="S6" s="3">
        <v>29740</v>
      </c>
      <c r="T6" s="3">
        <v>31647</v>
      </c>
      <c r="U6" s="3">
        <v>33617</v>
      </c>
      <c r="V6" s="3">
        <v>36842</v>
      </c>
      <c r="W6" s="3">
        <f t="shared" ref="W6:W69" si="2">C6+M6</f>
        <v>177338</v>
      </c>
      <c r="X6" s="3">
        <f t="shared" si="0"/>
        <v>162075</v>
      </c>
      <c r="Y6" s="3">
        <f t="shared" si="0"/>
        <v>146597</v>
      </c>
      <c r="Z6" s="3">
        <f t="shared" si="0"/>
        <v>133620</v>
      </c>
      <c r="AA6" s="3">
        <f t="shared" si="0"/>
        <v>126713</v>
      </c>
      <c r="AB6" s="3">
        <f t="shared" si="0"/>
        <v>117890</v>
      </c>
      <c r="AC6" s="3">
        <f t="shared" si="0"/>
        <v>110154</v>
      </c>
      <c r="AD6" s="3">
        <f t="shared" si="0"/>
        <v>104250</v>
      </c>
      <c r="AE6" s="3">
        <f t="shared" si="0"/>
        <v>101083</v>
      </c>
      <c r="AF6" s="3">
        <f t="shared" si="0"/>
        <v>100994</v>
      </c>
      <c r="AG6" s="5">
        <f t="shared" ref="AG6:AG69" si="3">M6/W6</f>
        <v>8.960290518670562E-2</v>
      </c>
      <c r="AH6" s="5">
        <f t="shared" si="1"/>
        <v>8.4090698750578438E-2</v>
      </c>
      <c r="AI6" s="5">
        <f t="shared" si="1"/>
        <v>9.8351262304139916E-2</v>
      </c>
      <c r="AJ6" s="5">
        <f t="shared" si="1"/>
        <v>0.16882203262984583</v>
      </c>
      <c r="AK6" s="5">
        <f t="shared" si="1"/>
        <v>0.21006526560021466</v>
      </c>
      <c r="AL6" s="5">
        <f t="shared" si="1"/>
        <v>0.23298837899737043</v>
      </c>
      <c r="AM6" s="5">
        <f t="shared" si="1"/>
        <v>0.26998565644461392</v>
      </c>
      <c r="AN6" s="5">
        <f t="shared" si="1"/>
        <v>0.303568345323741</v>
      </c>
      <c r="AO6" s="5">
        <f t="shared" si="1"/>
        <v>0.33256828546837747</v>
      </c>
      <c r="AP6" s="5">
        <f t="shared" si="1"/>
        <v>0.36479394815533595</v>
      </c>
      <c r="AQ6" s="6">
        <f>AJ6-AH6</f>
        <v>8.4731333879267387E-2</v>
      </c>
      <c r="AR6" s="7">
        <f>AP6-AJ6</f>
        <v>0.19597191552549012</v>
      </c>
      <c r="AS6">
        <v>100994</v>
      </c>
      <c r="AT6" s="2" t="s">
        <v>15</v>
      </c>
      <c r="AV6" s="2"/>
      <c r="AW6" s="5"/>
      <c r="AX6" s="5"/>
    </row>
    <row r="7" spans="1:50" x14ac:dyDescent="0.25">
      <c r="B7" s="2" t="s">
        <v>16</v>
      </c>
      <c r="C7" s="3">
        <v>380818</v>
      </c>
      <c r="D7" s="3">
        <v>385039</v>
      </c>
      <c r="E7" s="3">
        <v>381335</v>
      </c>
      <c r="F7" s="3">
        <v>359377</v>
      </c>
      <c r="G7" s="3">
        <v>362590</v>
      </c>
      <c r="H7" s="3">
        <v>363063</v>
      </c>
      <c r="I7" s="3">
        <v>357587</v>
      </c>
      <c r="J7" s="3">
        <v>349788</v>
      </c>
      <c r="K7" s="3">
        <v>343937</v>
      </c>
      <c r="L7" s="3">
        <v>339997</v>
      </c>
      <c r="M7" s="3">
        <v>34457</v>
      </c>
      <c r="N7" s="3">
        <v>28016</v>
      </c>
      <c r="O7" s="3">
        <v>30108</v>
      </c>
      <c r="P7" s="3">
        <v>49857</v>
      </c>
      <c r="Q7" s="3">
        <v>54242</v>
      </c>
      <c r="R7" s="3">
        <v>50882</v>
      </c>
      <c r="S7" s="3">
        <v>54111</v>
      </c>
      <c r="T7" s="3">
        <v>54029</v>
      </c>
      <c r="U7" s="3">
        <v>50508</v>
      </c>
      <c r="V7" s="3">
        <v>49962</v>
      </c>
      <c r="W7" s="3">
        <f t="shared" si="2"/>
        <v>415275</v>
      </c>
      <c r="X7" s="3">
        <f t="shared" si="0"/>
        <v>413055</v>
      </c>
      <c r="Y7" s="3">
        <f t="shared" si="0"/>
        <v>411443</v>
      </c>
      <c r="Z7" s="3">
        <f t="shared" si="0"/>
        <v>409234</v>
      </c>
      <c r="AA7" s="3">
        <f t="shared" si="0"/>
        <v>416832</v>
      </c>
      <c r="AB7" s="3">
        <f t="shared" si="0"/>
        <v>413945</v>
      </c>
      <c r="AC7" s="3">
        <f t="shared" si="0"/>
        <v>411698</v>
      </c>
      <c r="AD7" s="3">
        <f t="shared" si="0"/>
        <v>403817</v>
      </c>
      <c r="AE7" s="3">
        <f t="shared" si="0"/>
        <v>394445</v>
      </c>
      <c r="AF7" s="3">
        <f t="shared" si="0"/>
        <v>389959</v>
      </c>
      <c r="AG7" s="5">
        <f t="shared" si="3"/>
        <v>8.2973932936006259E-2</v>
      </c>
      <c r="AH7" s="5">
        <f t="shared" si="1"/>
        <v>6.7826318529009458E-2</v>
      </c>
      <c r="AI7" s="5">
        <f t="shared" si="1"/>
        <v>7.3176600403944164E-2</v>
      </c>
      <c r="AJ7" s="5">
        <f t="shared" si="1"/>
        <v>0.12183005322138435</v>
      </c>
      <c r="AK7" s="5">
        <f t="shared" si="1"/>
        <v>0.13012916474742822</v>
      </c>
      <c r="AL7" s="5">
        <f t="shared" si="1"/>
        <v>0.12291971155588302</v>
      </c>
      <c r="AM7" s="5">
        <f t="shared" si="1"/>
        <v>0.13143372083420371</v>
      </c>
      <c r="AN7" s="5">
        <f t="shared" si="1"/>
        <v>0.13379575401729002</v>
      </c>
      <c r="AO7" s="5">
        <f t="shared" si="1"/>
        <v>0.1280482703545488</v>
      </c>
      <c r="AP7" s="5">
        <f t="shared" si="1"/>
        <v>0.12812116145543506</v>
      </c>
      <c r="AQ7" s="6">
        <f t="shared" ref="AQ7:AQ69" si="4">AJ7-AH7</f>
        <v>5.4003734692374891E-2</v>
      </c>
      <c r="AR7" s="7">
        <f>AP7-AJ7</f>
        <v>6.291108234050713E-3</v>
      </c>
      <c r="AS7">
        <v>389959</v>
      </c>
      <c r="AT7" s="2" t="s">
        <v>16</v>
      </c>
      <c r="AV7" s="2"/>
      <c r="AW7" s="5"/>
      <c r="AX7" s="5"/>
    </row>
    <row r="8" spans="1:50" x14ac:dyDescent="0.25">
      <c r="B8" s="2" t="s">
        <v>17</v>
      </c>
      <c r="C8" s="3">
        <v>274105</v>
      </c>
      <c r="D8" s="3">
        <v>289319</v>
      </c>
      <c r="E8" s="3">
        <v>297370</v>
      </c>
      <c r="F8" s="3">
        <v>291485</v>
      </c>
      <c r="G8" s="3">
        <v>304861</v>
      </c>
      <c r="H8" s="3">
        <v>314325</v>
      </c>
      <c r="I8" s="3">
        <v>322191</v>
      </c>
      <c r="J8" s="3">
        <v>329146</v>
      </c>
      <c r="K8" s="3">
        <v>335979</v>
      </c>
      <c r="L8" s="3">
        <v>339480</v>
      </c>
      <c r="M8" s="3">
        <v>18494</v>
      </c>
      <c r="N8" s="3">
        <v>14209</v>
      </c>
      <c r="O8" s="3">
        <v>15346</v>
      </c>
      <c r="P8" s="3">
        <v>27098</v>
      </c>
      <c r="Q8" s="3">
        <v>28425</v>
      </c>
      <c r="R8" s="3">
        <v>27613</v>
      </c>
      <c r="S8" s="3">
        <v>30020</v>
      </c>
      <c r="T8" s="3">
        <v>31107</v>
      </c>
      <c r="U8" s="3">
        <v>29963</v>
      </c>
      <c r="V8" s="3">
        <v>30112</v>
      </c>
      <c r="W8" s="3">
        <f t="shared" si="2"/>
        <v>292599</v>
      </c>
      <c r="X8" s="3">
        <f t="shared" si="0"/>
        <v>303528</v>
      </c>
      <c r="Y8" s="3">
        <f t="shared" si="0"/>
        <v>312716</v>
      </c>
      <c r="Z8" s="3">
        <f t="shared" si="0"/>
        <v>318583</v>
      </c>
      <c r="AA8" s="3">
        <f t="shared" si="0"/>
        <v>333286</v>
      </c>
      <c r="AB8" s="3">
        <f t="shared" si="0"/>
        <v>341938</v>
      </c>
      <c r="AC8" s="3">
        <f t="shared" si="0"/>
        <v>352211</v>
      </c>
      <c r="AD8" s="3">
        <f t="shared" si="0"/>
        <v>360253</v>
      </c>
      <c r="AE8" s="3">
        <f t="shared" si="0"/>
        <v>365942</v>
      </c>
      <c r="AF8" s="3">
        <f t="shared" si="0"/>
        <v>369592</v>
      </c>
      <c r="AG8" s="5">
        <f t="shared" si="3"/>
        <v>6.3205957641687086E-2</v>
      </c>
      <c r="AH8" s="5">
        <f t="shared" si="1"/>
        <v>4.6812814633246359E-2</v>
      </c>
      <c r="AI8" s="5">
        <f t="shared" si="1"/>
        <v>4.9073280548484886E-2</v>
      </c>
      <c r="AJ8" s="5">
        <f t="shared" si="1"/>
        <v>8.5057897000153801E-2</v>
      </c>
      <c r="AK8" s="5">
        <f t="shared" si="1"/>
        <v>8.5287110769729307E-2</v>
      </c>
      <c r="AL8" s="5">
        <f t="shared" si="1"/>
        <v>8.0754405769466978E-2</v>
      </c>
      <c r="AM8" s="5">
        <f t="shared" si="1"/>
        <v>8.5232999537209225E-2</v>
      </c>
      <c r="AN8" s="5">
        <f t="shared" si="1"/>
        <v>8.6347650123663092E-2</v>
      </c>
      <c r="AO8" s="5">
        <f t="shared" si="1"/>
        <v>8.1879095594383805E-2</v>
      </c>
      <c r="AP8" s="5">
        <f t="shared" si="1"/>
        <v>8.1473624970237454E-2</v>
      </c>
      <c r="AQ8" s="6">
        <f t="shared" si="4"/>
        <v>3.8245082366907442E-2</v>
      </c>
      <c r="AR8" s="7">
        <f t="shared" ref="AR8:AR69" si="5">AP8-AJ8</f>
        <v>-3.5842720299163466E-3</v>
      </c>
      <c r="AS8">
        <v>369592</v>
      </c>
      <c r="AT8" s="2" t="s">
        <v>17</v>
      </c>
      <c r="AV8" s="2"/>
      <c r="AW8" s="5"/>
      <c r="AX8" s="5"/>
    </row>
    <row r="9" spans="1:50" x14ac:dyDescent="0.25">
      <c r="B9" s="2" t="s">
        <v>18</v>
      </c>
      <c r="C9" s="3">
        <v>54399</v>
      </c>
      <c r="D9" s="3">
        <v>56647</v>
      </c>
      <c r="E9" s="3">
        <v>56631</v>
      </c>
      <c r="F9" s="3">
        <v>54327</v>
      </c>
      <c r="G9" s="3">
        <v>56087</v>
      </c>
      <c r="H9" s="3">
        <v>56738</v>
      </c>
      <c r="I9" s="3">
        <v>57083</v>
      </c>
      <c r="J9" s="3">
        <v>57516</v>
      </c>
      <c r="K9" s="3">
        <v>58224</v>
      </c>
      <c r="L9" s="3">
        <v>61201</v>
      </c>
      <c r="M9" s="3">
        <v>2516</v>
      </c>
      <c r="N9" s="3">
        <v>1674</v>
      </c>
      <c r="O9" s="3">
        <v>1733</v>
      </c>
      <c r="P9" s="3">
        <v>3151</v>
      </c>
      <c r="Q9" s="3">
        <v>3082</v>
      </c>
      <c r="R9" s="3">
        <v>2747</v>
      </c>
      <c r="S9" s="3">
        <v>2985</v>
      </c>
      <c r="T9" s="3">
        <v>2916</v>
      </c>
      <c r="U9" s="3">
        <v>2736</v>
      </c>
      <c r="V9" s="3">
        <v>2744</v>
      </c>
      <c r="W9" s="3">
        <f t="shared" si="2"/>
        <v>56915</v>
      </c>
      <c r="X9" s="3">
        <f t="shared" si="0"/>
        <v>58321</v>
      </c>
      <c r="Y9" s="3">
        <f t="shared" si="0"/>
        <v>58364</v>
      </c>
      <c r="Z9" s="3">
        <f t="shared" si="0"/>
        <v>57478</v>
      </c>
      <c r="AA9" s="3">
        <f t="shared" si="0"/>
        <v>59169</v>
      </c>
      <c r="AB9" s="3">
        <f t="shared" si="0"/>
        <v>59485</v>
      </c>
      <c r="AC9" s="3">
        <f t="shared" si="0"/>
        <v>60068</v>
      </c>
      <c r="AD9" s="3">
        <f t="shared" si="0"/>
        <v>60432</v>
      </c>
      <c r="AE9" s="3">
        <f t="shared" si="0"/>
        <v>60960</v>
      </c>
      <c r="AF9" s="3">
        <f t="shared" si="0"/>
        <v>63945</v>
      </c>
      <c r="AG9" s="5">
        <f t="shared" si="3"/>
        <v>4.4206272511640166E-2</v>
      </c>
      <c r="AH9" s="5">
        <f t="shared" si="1"/>
        <v>2.8703211536153357E-2</v>
      </c>
      <c r="AI9" s="5">
        <f t="shared" si="1"/>
        <v>2.9692961414570625E-2</v>
      </c>
      <c r="AJ9" s="5">
        <f t="shared" si="1"/>
        <v>5.4820974981732142E-2</v>
      </c>
      <c r="AK9" s="5">
        <f t="shared" si="1"/>
        <v>5.2088086667004679E-2</v>
      </c>
      <c r="AL9" s="5">
        <f t="shared" si="1"/>
        <v>4.6179709170379085E-2</v>
      </c>
      <c r="AM9" s="5">
        <f t="shared" si="1"/>
        <v>4.96936804954385E-2</v>
      </c>
      <c r="AN9" s="5">
        <f t="shared" si="1"/>
        <v>4.8252581413820494E-2</v>
      </c>
      <c r="AO9" s="5">
        <f t="shared" si="1"/>
        <v>4.4881889763779527E-2</v>
      </c>
      <c r="AP9" s="5">
        <f t="shared" si="1"/>
        <v>4.2911877394636012E-2</v>
      </c>
      <c r="AQ9" s="6">
        <f t="shared" si="4"/>
        <v>2.6117763445578784E-2</v>
      </c>
      <c r="AR9" s="7">
        <f t="shared" si="5"/>
        <v>-1.1909097587096129E-2</v>
      </c>
      <c r="AS9">
        <v>63945</v>
      </c>
      <c r="AT9" s="2" t="s">
        <v>18</v>
      </c>
      <c r="AV9" s="2"/>
      <c r="AW9" s="5"/>
      <c r="AX9" s="5"/>
    </row>
    <row r="10" spans="1:50" x14ac:dyDescent="0.25">
      <c r="B10" s="2" t="s">
        <v>19</v>
      </c>
      <c r="C10" s="3">
        <v>2459</v>
      </c>
      <c r="D10" s="3">
        <v>2494</v>
      </c>
      <c r="E10" s="3">
        <v>2496</v>
      </c>
      <c r="F10" s="3">
        <v>2426</v>
      </c>
      <c r="G10" s="3">
        <v>2436</v>
      </c>
      <c r="H10" s="3">
        <v>2436</v>
      </c>
      <c r="I10" s="3">
        <v>2406</v>
      </c>
      <c r="J10" s="3">
        <v>2543</v>
      </c>
      <c r="K10" s="3">
        <v>3023</v>
      </c>
      <c r="L10" s="3">
        <v>3573</v>
      </c>
      <c r="M10" s="3">
        <v>223</v>
      </c>
      <c r="N10" s="3">
        <v>240</v>
      </c>
      <c r="O10" s="3">
        <v>256</v>
      </c>
      <c r="P10" s="3">
        <v>397</v>
      </c>
      <c r="Q10" s="3">
        <v>448</v>
      </c>
      <c r="R10" s="3">
        <v>455</v>
      </c>
      <c r="S10" s="3">
        <v>465</v>
      </c>
      <c r="T10" s="3">
        <v>497</v>
      </c>
      <c r="U10" s="3">
        <v>602</v>
      </c>
      <c r="V10" s="3">
        <v>701</v>
      </c>
      <c r="W10" s="3">
        <f t="shared" si="2"/>
        <v>2682</v>
      </c>
      <c r="X10" s="3">
        <f t="shared" si="0"/>
        <v>2734</v>
      </c>
      <c r="Y10" s="3">
        <f t="shared" si="0"/>
        <v>2752</v>
      </c>
      <c r="Z10" s="3">
        <f t="shared" si="0"/>
        <v>2823</v>
      </c>
      <c r="AA10" s="3">
        <f t="shared" si="0"/>
        <v>2884</v>
      </c>
      <c r="AB10" s="3">
        <f t="shared" si="0"/>
        <v>2891</v>
      </c>
      <c r="AC10" s="3">
        <f t="shared" si="0"/>
        <v>2871</v>
      </c>
      <c r="AD10" s="3">
        <f t="shared" si="0"/>
        <v>3040</v>
      </c>
      <c r="AE10" s="3">
        <f t="shared" si="0"/>
        <v>3625</v>
      </c>
      <c r="AF10" s="3">
        <f t="shared" si="0"/>
        <v>4274</v>
      </c>
      <c r="AG10" s="5">
        <f t="shared" si="3"/>
        <v>8.3146905294556303E-2</v>
      </c>
      <c r="AH10" s="5">
        <f t="shared" si="1"/>
        <v>8.778346744696415E-2</v>
      </c>
      <c r="AI10" s="5">
        <f t="shared" si="1"/>
        <v>9.3023255813953487E-2</v>
      </c>
      <c r="AJ10" s="5">
        <f t="shared" si="1"/>
        <v>0.1406305348919589</v>
      </c>
      <c r="AK10" s="5">
        <f t="shared" si="1"/>
        <v>0.1553398058252427</v>
      </c>
      <c r="AL10" s="5">
        <f t="shared" si="1"/>
        <v>0.15738498789346247</v>
      </c>
      <c r="AM10" s="5">
        <f t="shared" si="1"/>
        <v>0.16196447230929989</v>
      </c>
      <c r="AN10" s="5">
        <f t="shared" si="1"/>
        <v>0.16348684210526315</v>
      </c>
      <c r="AO10" s="5">
        <f t="shared" si="1"/>
        <v>0.16606896551724137</v>
      </c>
      <c r="AP10" s="5">
        <f t="shared" si="1"/>
        <v>0.1640149742629855</v>
      </c>
      <c r="AQ10" s="6">
        <f t="shared" si="4"/>
        <v>5.2847067444994747E-2</v>
      </c>
      <c r="AR10" s="7">
        <f t="shared" si="5"/>
        <v>2.3384439371026605E-2</v>
      </c>
      <c r="AS10">
        <v>4274</v>
      </c>
      <c r="AT10" s="2" t="s">
        <v>19</v>
      </c>
      <c r="AV10" s="2"/>
      <c r="AW10" s="5"/>
      <c r="AX10" s="5"/>
    </row>
    <row r="11" spans="1:50" x14ac:dyDescent="0.25">
      <c r="B11" s="2" t="s">
        <v>20</v>
      </c>
      <c r="C11" s="3">
        <v>37605</v>
      </c>
      <c r="D11" s="3">
        <v>40707</v>
      </c>
      <c r="E11" s="3">
        <v>40253</v>
      </c>
      <c r="F11" s="3">
        <v>38998</v>
      </c>
      <c r="G11" s="3">
        <v>43244</v>
      </c>
      <c r="H11" s="3">
        <v>41072</v>
      </c>
      <c r="I11" s="3">
        <v>42506</v>
      </c>
      <c r="J11" s="3">
        <v>42892</v>
      </c>
      <c r="K11" s="3">
        <v>42530</v>
      </c>
      <c r="L11" s="3">
        <v>43444</v>
      </c>
      <c r="M11" s="3">
        <v>1385</v>
      </c>
      <c r="N11" s="3">
        <v>969</v>
      </c>
      <c r="O11" s="3">
        <v>984</v>
      </c>
      <c r="P11" s="3">
        <v>1785</v>
      </c>
      <c r="Q11" s="3">
        <v>1687</v>
      </c>
      <c r="R11" s="3">
        <v>1592</v>
      </c>
      <c r="S11" s="3">
        <v>1577</v>
      </c>
      <c r="T11" s="3">
        <v>1584</v>
      </c>
      <c r="U11" s="3">
        <v>1419</v>
      </c>
      <c r="V11" s="3">
        <v>1214</v>
      </c>
      <c r="W11" s="3">
        <f t="shared" si="2"/>
        <v>38990</v>
      </c>
      <c r="X11" s="3">
        <f t="shared" si="0"/>
        <v>41676</v>
      </c>
      <c r="Y11" s="3">
        <f t="shared" si="0"/>
        <v>41237</v>
      </c>
      <c r="Z11" s="3">
        <f t="shared" si="0"/>
        <v>40783</v>
      </c>
      <c r="AA11" s="3">
        <f t="shared" si="0"/>
        <v>44931</v>
      </c>
      <c r="AB11" s="3">
        <f t="shared" si="0"/>
        <v>42664</v>
      </c>
      <c r="AC11" s="3">
        <f t="shared" si="0"/>
        <v>44083</v>
      </c>
      <c r="AD11" s="3">
        <f t="shared" si="0"/>
        <v>44476</v>
      </c>
      <c r="AE11" s="3">
        <f t="shared" si="0"/>
        <v>43949</v>
      </c>
      <c r="AF11" s="3">
        <f t="shared" si="0"/>
        <v>44658</v>
      </c>
      <c r="AG11" s="5">
        <f t="shared" si="3"/>
        <v>3.5521928699666583E-2</v>
      </c>
      <c r="AH11" s="5">
        <f t="shared" si="1"/>
        <v>2.325079182263173E-2</v>
      </c>
      <c r="AI11" s="5">
        <f t="shared" si="1"/>
        <v>2.3862065620680457E-2</v>
      </c>
      <c r="AJ11" s="5">
        <f t="shared" si="1"/>
        <v>4.376823676531888E-2</v>
      </c>
      <c r="AK11" s="5">
        <f t="shared" si="1"/>
        <v>3.7546460127751438E-2</v>
      </c>
      <c r="AL11" s="5">
        <f t="shared" si="1"/>
        <v>3.7314832177011065E-2</v>
      </c>
      <c r="AM11" s="5">
        <f t="shared" si="1"/>
        <v>3.5773427398316814E-2</v>
      </c>
      <c r="AN11" s="5">
        <f t="shared" si="1"/>
        <v>3.56147135533771E-2</v>
      </c>
      <c r="AO11" s="5">
        <f t="shared" si="1"/>
        <v>3.2287424059705569E-2</v>
      </c>
      <c r="AP11" s="5">
        <f t="shared" si="1"/>
        <v>2.7184379058623316E-2</v>
      </c>
      <c r="AQ11" s="6">
        <f t="shared" si="4"/>
        <v>2.051744494268715E-2</v>
      </c>
      <c r="AR11" s="7">
        <f t="shared" si="5"/>
        <v>-1.6583857706695564E-2</v>
      </c>
      <c r="AS11">
        <v>44658</v>
      </c>
      <c r="AT11" s="2" t="s">
        <v>20</v>
      </c>
      <c r="AV11" s="2"/>
      <c r="AW11" s="5"/>
      <c r="AX11" s="5"/>
    </row>
    <row r="12" spans="1:50" x14ac:dyDescent="0.25">
      <c r="B12" s="2" t="s">
        <v>21</v>
      </c>
      <c r="C12" s="3">
        <v>65897</v>
      </c>
      <c r="D12" s="3">
        <v>64674</v>
      </c>
      <c r="E12" s="3">
        <v>63885</v>
      </c>
      <c r="F12" s="3">
        <v>62466</v>
      </c>
      <c r="G12" s="3">
        <v>62023</v>
      </c>
      <c r="H12" s="3">
        <v>61453</v>
      </c>
      <c r="I12" s="3">
        <v>61031</v>
      </c>
      <c r="J12" s="3">
        <v>60653</v>
      </c>
      <c r="K12" s="3">
        <v>60328</v>
      </c>
      <c r="L12" s="3">
        <v>60077</v>
      </c>
      <c r="M12" s="3">
        <v>791</v>
      </c>
      <c r="N12" s="3">
        <v>506</v>
      </c>
      <c r="O12" s="3">
        <v>528</v>
      </c>
      <c r="P12" s="3">
        <v>747</v>
      </c>
      <c r="Q12" s="3">
        <v>856</v>
      </c>
      <c r="R12" s="3">
        <v>792</v>
      </c>
      <c r="S12" s="3">
        <v>692</v>
      </c>
      <c r="T12" s="3">
        <v>637</v>
      </c>
      <c r="U12" s="3">
        <v>562</v>
      </c>
      <c r="V12" s="3">
        <v>569</v>
      </c>
      <c r="W12" s="3">
        <f t="shared" si="2"/>
        <v>66688</v>
      </c>
      <c r="X12" s="3">
        <f t="shared" si="0"/>
        <v>65180</v>
      </c>
      <c r="Y12" s="3">
        <f t="shared" si="0"/>
        <v>64413</v>
      </c>
      <c r="Z12" s="3">
        <f t="shared" si="0"/>
        <v>63213</v>
      </c>
      <c r="AA12" s="3">
        <f t="shared" si="0"/>
        <v>62879</v>
      </c>
      <c r="AB12" s="3">
        <f t="shared" si="0"/>
        <v>62245</v>
      </c>
      <c r="AC12" s="3">
        <f t="shared" si="0"/>
        <v>61723</v>
      </c>
      <c r="AD12" s="3">
        <f t="shared" si="0"/>
        <v>61290</v>
      </c>
      <c r="AE12" s="3">
        <f t="shared" si="0"/>
        <v>60890</v>
      </c>
      <c r="AF12" s="3">
        <f t="shared" si="0"/>
        <v>60646</v>
      </c>
      <c r="AG12" s="5">
        <f t="shared" si="3"/>
        <v>1.1861204414587332E-2</v>
      </c>
      <c r="AH12" s="5">
        <f t="shared" si="1"/>
        <v>7.7631175207118746E-3</v>
      </c>
      <c r="AI12" s="5">
        <f t="shared" si="1"/>
        <v>8.1971030692562057E-3</v>
      </c>
      <c r="AJ12" s="5">
        <f t="shared" si="1"/>
        <v>1.1817189502159367E-2</v>
      </c>
      <c r="AK12" s="5">
        <f t="shared" si="1"/>
        <v>1.3613448051018624E-2</v>
      </c>
      <c r="AL12" s="5">
        <f t="shared" si="1"/>
        <v>1.2723913567354807E-2</v>
      </c>
      <c r="AM12" s="5">
        <f t="shared" si="1"/>
        <v>1.121137987460104E-2</v>
      </c>
      <c r="AN12" s="5">
        <f t="shared" si="1"/>
        <v>1.0393212595855768E-2</v>
      </c>
      <c r="AO12" s="5">
        <f t="shared" si="1"/>
        <v>9.2297585810477908E-3</v>
      </c>
      <c r="AP12" s="5">
        <f t="shared" si="1"/>
        <v>9.3823170530620316E-3</v>
      </c>
      <c r="AQ12" s="6">
        <f t="shared" si="4"/>
        <v>4.0540719814474921E-3</v>
      </c>
      <c r="AR12" s="7">
        <f t="shared" si="5"/>
        <v>-2.4348724490973351E-3</v>
      </c>
      <c r="AS12">
        <v>60646</v>
      </c>
      <c r="AT12" s="2" t="s">
        <v>21</v>
      </c>
      <c r="AV12" s="2"/>
      <c r="AW12" s="5"/>
      <c r="AX12" s="5"/>
    </row>
    <row r="13" spans="1:50" x14ac:dyDescent="0.25">
      <c r="B13" s="2" t="s">
        <v>22</v>
      </c>
      <c r="C13" s="3">
        <v>17250</v>
      </c>
      <c r="D13" s="3">
        <v>16909</v>
      </c>
      <c r="E13" s="3">
        <v>16647</v>
      </c>
      <c r="F13" s="3">
        <v>16169</v>
      </c>
      <c r="G13" s="3">
        <v>15977</v>
      </c>
      <c r="H13" s="3">
        <v>15743</v>
      </c>
      <c r="I13" s="3">
        <v>15449</v>
      </c>
      <c r="J13" s="3">
        <v>15084</v>
      </c>
      <c r="K13" s="3">
        <v>14885</v>
      </c>
      <c r="L13" s="3">
        <v>14816</v>
      </c>
      <c r="M13" s="3">
        <v>288</v>
      </c>
      <c r="N13" s="3">
        <v>215</v>
      </c>
      <c r="O13" s="3">
        <v>204</v>
      </c>
      <c r="P13" s="3">
        <v>307</v>
      </c>
      <c r="Q13" s="3">
        <v>307</v>
      </c>
      <c r="R13" s="3">
        <v>283</v>
      </c>
      <c r="S13" s="3">
        <v>251</v>
      </c>
      <c r="T13" s="3">
        <v>237</v>
      </c>
      <c r="U13" s="3">
        <v>207</v>
      </c>
      <c r="V13" s="3">
        <v>175</v>
      </c>
      <c r="W13" s="3">
        <f t="shared" si="2"/>
        <v>17538</v>
      </c>
      <c r="X13" s="3">
        <f t="shared" si="0"/>
        <v>17124</v>
      </c>
      <c r="Y13" s="3">
        <f t="shared" si="0"/>
        <v>16851</v>
      </c>
      <c r="Z13" s="3">
        <f t="shared" si="0"/>
        <v>16476</v>
      </c>
      <c r="AA13" s="3">
        <f t="shared" si="0"/>
        <v>16284</v>
      </c>
      <c r="AB13" s="3">
        <f t="shared" si="0"/>
        <v>16026</v>
      </c>
      <c r="AC13" s="3">
        <f t="shared" si="0"/>
        <v>15700</v>
      </c>
      <c r="AD13" s="3">
        <f t="shared" si="0"/>
        <v>15321</v>
      </c>
      <c r="AE13" s="3">
        <f t="shared" si="0"/>
        <v>15092</v>
      </c>
      <c r="AF13" s="3">
        <f t="shared" si="0"/>
        <v>14991</v>
      </c>
      <c r="AG13" s="5">
        <f t="shared" si="3"/>
        <v>1.6421484775915155E-2</v>
      </c>
      <c r="AH13" s="5">
        <f t="shared" si="1"/>
        <v>1.2555477692128008E-2</v>
      </c>
      <c r="AI13" s="5">
        <f t="shared" si="1"/>
        <v>1.2106106462524479E-2</v>
      </c>
      <c r="AJ13" s="5">
        <f t="shared" si="1"/>
        <v>1.863316338917213E-2</v>
      </c>
      <c r="AK13" s="5">
        <f t="shared" si="1"/>
        <v>1.8852861704740851E-2</v>
      </c>
      <c r="AL13" s="5">
        <f t="shared" si="1"/>
        <v>1.7658804442780483E-2</v>
      </c>
      <c r="AM13" s="5">
        <f t="shared" si="1"/>
        <v>1.5987261146496814E-2</v>
      </c>
      <c r="AN13" s="5">
        <f t="shared" si="1"/>
        <v>1.5468964166829842E-2</v>
      </c>
      <c r="AO13" s="5">
        <f t="shared" si="1"/>
        <v>1.3715875960773919E-2</v>
      </c>
      <c r="AP13" s="5">
        <f t="shared" si="1"/>
        <v>1.167367086918818E-2</v>
      </c>
      <c r="AQ13" s="6">
        <f t="shared" si="4"/>
        <v>6.0776856970441214E-3</v>
      </c>
      <c r="AR13" s="7">
        <f t="shared" si="5"/>
        <v>-6.9594925199839494E-3</v>
      </c>
      <c r="AS13">
        <v>14991</v>
      </c>
      <c r="AT13" s="2" t="s">
        <v>22</v>
      </c>
      <c r="AV13" s="2"/>
      <c r="AW13" s="5"/>
      <c r="AX13" s="5"/>
    </row>
    <row r="14" spans="1:50" x14ac:dyDescent="0.25">
      <c r="B14" s="2" t="s">
        <v>23</v>
      </c>
      <c r="C14" s="3">
        <v>58627</v>
      </c>
      <c r="D14" s="3">
        <v>60998</v>
      </c>
      <c r="E14" s="3">
        <v>62526</v>
      </c>
      <c r="F14" s="3">
        <v>63518</v>
      </c>
      <c r="G14" s="3">
        <v>65226</v>
      </c>
      <c r="H14" s="3">
        <v>67782</v>
      </c>
      <c r="I14" s="3">
        <v>68286</v>
      </c>
      <c r="J14" s="3">
        <v>68715</v>
      </c>
      <c r="K14" s="3">
        <v>69659</v>
      </c>
      <c r="L14" s="3">
        <v>69087</v>
      </c>
      <c r="M14" s="3">
        <v>432</v>
      </c>
      <c r="N14" s="3">
        <v>339</v>
      </c>
      <c r="O14" s="3">
        <v>337</v>
      </c>
      <c r="P14" s="3">
        <v>564</v>
      </c>
      <c r="Q14" s="3">
        <v>545</v>
      </c>
      <c r="R14" s="3">
        <v>475</v>
      </c>
      <c r="S14" s="3">
        <v>490</v>
      </c>
      <c r="T14" s="3">
        <v>450</v>
      </c>
      <c r="U14" s="3">
        <v>385</v>
      </c>
      <c r="V14" s="3">
        <v>331</v>
      </c>
      <c r="W14" s="3">
        <f t="shared" si="2"/>
        <v>59059</v>
      </c>
      <c r="X14" s="3">
        <f t="shared" si="0"/>
        <v>61337</v>
      </c>
      <c r="Y14" s="3">
        <f t="shared" si="0"/>
        <v>62863</v>
      </c>
      <c r="Z14" s="3">
        <f t="shared" si="0"/>
        <v>64082</v>
      </c>
      <c r="AA14" s="3">
        <f t="shared" si="0"/>
        <v>65771</v>
      </c>
      <c r="AB14" s="3">
        <f t="shared" si="0"/>
        <v>68257</v>
      </c>
      <c r="AC14" s="3">
        <f t="shared" si="0"/>
        <v>68776</v>
      </c>
      <c r="AD14" s="3">
        <f t="shared" si="0"/>
        <v>69165</v>
      </c>
      <c r="AE14" s="3">
        <f t="shared" si="0"/>
        <v>70044</v>
      </c>
      <c r="AF14" s="3">
        <f t="shared" si="0"/>
        <v>69418</v>
      </c>
      <c r="AG14" s="5">
        <f t="shared" si="3"/>
        <v>7.3147191791259588E-3</v>
      </c>
      <c r="AH14" s="5">
        <f t="shared" si="1"/>
        <v>5.5268435039209614E-3</v>
      </c>
      <c r="AI14" s="5">
        <f t="shared" si="1"/>
        <v>5.3608641012996517E-3</v>
      </c>
      <c r="AJ14" s="5">
        <f t="shared" si="1"/>
        <v>8.8012234324771378E-3</v>
      </c>
      <c r="AK14" s="5">
        <f t="shared" si="1"/>
        <v>8.2863268005655983E-3</v>
      </c>
      <c r="AL14" s="5">
        <f t="shared" si="1"/>
        <v>6.958993216812928E-3</v>
      </c>
      <c r="AM14" s="5">
        <f t="shared" si="1"/>
        <v>7.1245783412818425E-3</v>
      </c>
      <c r="AN14" s="5">
        <f t="shared" si="1"/>
        <v>6.5061808718282366E-3</v>
      </c>
      <c r="AO14" s="5">
        <f t="shared" si="1"/>
        <v>5.4965450288390156E-3</v>
      </c>
      <c r="AP14" s="5">
        <f t="shared" si="1"/>
        <v>4.7682157365524789E-3</v>
      </c>
      <c r="AQ14" s="6">
        <f t="shared" si="4"/>
        <v>3.2743799285561764E-3</v>
      </c>
      <c r="AR14" s="7">
        <f t="shared" si="5"/>
        <v>-4.033007695924659E-3</v>
      </c>
      <c r="AS14">
        <v>69418</v>
      </c>
      <c r="AT14" s="2" t="s">
        <v>23</v>
      </c>
      <c r="AV14" s="2"/>
      <c r="AW14" s="5"/>
      <c r="AX14" s="5"/>
    </row>
    <row r="15" spans="1:50" x14ac:dyDescent="0.25">
      <c r="B15" s="2" t="s">
        <v>24</v>
      </c>
      <c r="C15" s="3">
        <v>71461</v>
      </c>
      <c r="D15" s="3">
        <v>72337</v>
      </c>
      <c r="E15" s="3">
        <v>73460</v>
      </c>
      <c r="F15" s="3">
        <v>73001</v>
      </c>
      <c r="G15" s="3">
        <v>73574</v>
      </c>
      <c r="H15" s="3">
        <v>74776</v>
      </c>
      <c r="I15" s="3">
        <v>74688</v>
      </c>
      <c r="J15" s="3">
        <v>74789</v>
      </c>
      <c r="K15" s="3">
        <v>75353</v>
      </c>
      <c r="L15" s="3">
        <v>75956</v>
      </c>
      <c r="M15" s="3">
        <v>969</v>
      </c>
      <c r="N15" s="3">
        <v>766</v>
      </c>
      <c r="O15" s="3">
        <v>806</v>
      </c>
      <c r="P15" s="3">
        <v>1203</v>
      </c>
      <c r="Q15" s="3">
        <v>1187</v>
      </c>
      <c r="R15" s="3">
        <v>1073</v>
      </c>
      <c r="S15" s="3">
        <v>1057</v>
      </c>
      <c r="T15" s="3">
        <v>994</v>
      </c>
      <c r="U15" s="3">
        <v>852</v>
      </c>
      <c r="V15" s="3">
        <v>762</v>
      </c>
      <c r="W15" s="3">
        <f t="shared" si="2"/>
        <v>72430</v>
      </c>
      <c r="X15" s="3">
        <f t="shared" si="0"/>
        <v>73103</v>
      </c>
      <c r="Y15" s="3">
        <f t="shared" si="0"/>
        <v>74266</v>
      </c>
      <c r="Z15" s="3">
        <f t="shared" si="0"/>
        <v>74204</v>
      </c>
      <c r="AA15" s="3">
        <f t="shared" si="0"/>
        <v>74761</v>
      </c>
      <c r="AB15" s="3">
        <f t="shared" si="0"/>
        <v>75849</v>
      </c>
      <c r="AC15" s="3">
        <f t="shared" si="0"/>
        <v>75745</v>
      </c>
      <c r="AD15" s="3">
        <f t="shared" si="0"/>
        <v>75783</v>
      </c>
      <c r="AE15" s="3">
        <f t="shared" si="0"/>
        <v>76205</v>
      </c>
      <c r="AF15" s="3">
        <f t="shared" si="0"/>
        <v>76718</v>
      </c>
      <c r="AG15" s="5">
        <f t="shared" si="3"/>
        <v>1.337843435040729E-2</v>
      </c>
      <c r="AH15" s="5">
        <f t="shared" si="1"/>
        <v>1.0478366140924449E-2</v>
      </c>
      <c r="AI15" s="5">
        <f t="shared" si="1"/>
        <v>1.0852880187434357E-2</v>
      </c>
      <c r="AJ15" s="5">
        <f t="shared" si="1"/>
        <v>1.6212064039674411E-2</v>
      </c>
      <c r="AK15" s="5">
        <f t="shared" si="1"/>
        <v>1.5877262208905712E-2</v>
      </c>
      <c r="AL15" s="5">
        <f t="shared" si="1"/>
        <v>1.4146527970045749E-2</v>
      </c>
      <c r="AM15" s="5">
        <f t="shared" si="1"/>
        <v>1.3954716482936167E-2</v>
      </c>
      <c r="AN15" s="5">
        <f t="shared" si="1"/>
        <v>1.3116398136785294E-2</v>
      </c>
      <c r="AO15" s="5">
        <f t="shared" si="1"/>
        <v>1.1180368742208516E-2</v>
      </c>
      <c r="AP15" s="5">
        <f t="shared" si="1"/>
        <v>9.9324799916577604E-3</v>
      </c>
      <c r="AQ15" s="6">
        <f t="shared" si="4"/>
        <v>5.7336978987499627E-3</v>
      </c>
      <c r="AR15" s="7">
        <f t="shared" si="5"/>
        <v>-6.2795840480166509E-3</v>
      </c>
      <c r="AS15">
        <v>76718</v>
      </c>
      <c r="AT15" s="2" t="s">
        <v>24</v>
      </c>
      <c r="AV15" s="2"/>
      <c r="AW15" s="5"/>
      <c r="AX15" s="5"/>
    </row>
    <row r="16" spans="1:50" x14ac:dyDescent="0.25">
      <c r="B16" s="2" t="s">
        <v>25</v>
      </c>
      <c r="C16" s="3">
        <v>13219</v>
      </c>
      <c r="D16" s="3">
        <v>13165</v>
      </c>
      <c r="E16" s="3">
        <v>12931</v>
      </c>
      <c r="F16" s="3">
        <v>12477</v>
      </c>
      <c r="G16" s="3">
        <v>12091</v>
      </c>
      <c r="H16" s="3">
        <v>11685</v>
      </c>
      <c r="I16" s="3">
        <v>11410</v>
      </c>
      <c r="J16" s="3">
        <v>11052</v>
      </c>
      <c r="K16" s="3">
        <v>10677</v>
      </c>
      <c r="L16" s="3">
        <v>10452</v>
      </c>
      <c r="M16" s="3">
        <v>85</v>
      </c>
      <c r="N16" s="3">
        <v>62</v>
      </c>
      <c r="O16" s="3">
        <v>59</v>
      </c>
      <c r="P16" s="3">
        <v>76</v>
      </c>
      <c r="Q16" s="3">
        <v>91</v>
      </c>
      <c r="R16" s="3">
        <v>66</v>
      </c>
      <c r="S16" s="3">
        <v>59</v>
      </c>
      <c r="T16" s="3">
        <v>55</v>
      </c>
      <c r="U16" s="3">
        <v>49</v>
      </c>
      <c r="V16" s="3">
        <v>40</v>
      </c>
      <c r="W16" s="3">
        <f t="shared" si="2"/>
        <v>13304</v>
      </c>
      <c r="X16" s="3">
        <f t="shared" si="0"/>
        <v>13227</v>
      </c>
      <c r="Y16" s="3">
        <f t="shared" si="0"/>
        <v>12990</v>
      </c>
      <c r="Z16" s="3">
        <f t="shared" si="0"/>
        <v>12553</v>
      </c>
      <c r="AA16" s="3">
        <f t="shared" si="0"/>
        <v>12182</v>
      </c>
      <c r="AB16" s="3">
        <f t="shared" si="0"/>
        <v>11751</v>
      </c>
      <c r="AC16" s="3">
        <f t="shared" si="0"/>
        <v>11469</v>
      </c>
      <c r="AD16" s="3">
        <f t="shared" si="0"/>
        <v>11107</v>
      </c>
      <c r="AE16" s="3">
        <f t="shared" si="0"/>
        <v>10726</v>
      </c>
      <c r="AF16" s="3">
        <f t="shared" si="0"/>
        <v>10492</v>
      </c>
      <c r="AG16" s="5">
        <f t="shared" si="3"/>
        <v>6.3890559230306678E-3</v>
      </c>
      <c r="AH16" s="5">
        <f t="shared" si="1"/>
        <v>4.6873818704165722E-3</v>
      </c>
      <c r="AI16" s="5">
        <f t="shared" si="1"/>
        <v>4.5419553502694379E-3</v>
      </c>
      <c r="AJ16" s="5">
        <f t="shared" si="1"/>
        <v>6.0543296423165773E-3</v>
      </c>
      <c r="AK16" s="5">
        <f t="shared" si="1"/>
        <v>7.4700377606304385E-3</v>
      </c>
      <c r="AL16" s="5">
        <f t="shared" si="1"/>
        <v>5.6165432729129439E-3</v>
      </c>
      <c r="AM16" s="5">
        <f t="shared" si="1"/>
        <v>5.1443020315633447E-3</v>
      </c>
      <c r="AN16" s="5">
        <f t="shared" si="1"/>
        <v>4.9518321779058252E-3</v>
      </c>
      <c r="AO16" s="5">
        <f t="shared" si="1"/>
        <v>4.5683386164460191E-3</v>
      </c>
      <c r="AP16" s="5">
        <f t="shared" si="1"/>
        <v>3.812428516965307E-3</v>
      </c>
      <c r="AQ16" s="6">
        <f t="shared" si="4"/>
        <v>1.3669477719000052E-3</v>
      </c>
      <c r="AR16" s="7">
        <f t="shared" si="5"/>
        <v>-2.2419011253512703E-3</v>
      </c>
      <c r="AS16">
        <v>10492</v>
      </c>
      <c r="AT16" s="2" t="s">
        <v>25</v>
      </c>
      <c r="AV16" s="2"/>
      <c r="AW16" s="5"/>
      <c r="AX16" s="5"/>
    </row>
    <row r="17" spans="2:50" x14ac:dyDescent="0.25">
      <c r="B17" s="2" t="s">
        <v>26</v>
      </c>
      <c r="C17" s="3">
        <v>14370</v>
      </c>
      <c r="D17" s="3">
        <v>13733</v>
      </c>
      <c r="E17" s="3">
        <v>13231</v>
      </c>
      <c r="F17" s="3">
        <v>12642</v>
      </c>
      <c r="G17" s="3">
        <v>12301</v>
      </c>
      <c r="H17" s="3">
        <v>11569</v>
      </c>
      <c r="I17" s="3">
        <v>10986</v>
      </c>
      <c r="J17" s="3">
        <v>10514</v>
      </c>
      <c r="K17" s="3">
        <v>10136</v>
      </c>
      <c r="L17" s="3">
        <v>9722</v>
      </c>
      <c r="M17" s="3">
        <v>196</v>
      </c>
      <c r="N17" s="3">
        <v>159</v>
      </c>
      <c r="O17" s="3">
        <v>144</v>
      </c>
      <c r="P17" s="3">
        <v>192</v>
      </c>
      <c r="Q17" s="3">
        <v>199</v>
      </c>
      <c r="R17" s="3">
        <v>164</v>
      </c>
      <c r="S17" s="3">
        <v>163</v>
      </c>
      <c r="T17" s="3">
        <v>173</v>
      </c>
      <c r="U17" s="3">
        <v>134</v>
      </c>
      <c r="V17" s="3">
        <v>125</v>
      </c>
      <c r="W17" s="3">
        <f t="shared" si="2"/>
        <v>14566</v>
      </c>
      <c r="X17" s="3">
        <f t="shared" si="0"/>
        <v>13892</v>
      </c>
      <c r="Y17" s="3">
        <f t="shared" si="0"/>
        <v>13375</v>
      </c>
      <c r="Z17" s="3">
        <f t="shared" si="0"/>
        <v>12834</v>
      </c>
      <c r="AA17" s="3">
        <f t="shared" si="0"/>
        <v>12500</v>
      </c>
      <c r="AB17" s="3">
        <f t="shared" si="0"/>
        <v>11733</v>
      </c>
      <c r="AC17" s="3">
        <f t="shared" si="0"/>
        <v>11149</v>
      </c>
      <c r="AD17" s="3">
        <f t="shared" si="0"/>
        <v>10687</v>
      </c>
      <c r="AE17" s="3">
        <f t="shared" si="0"/>
        <v>10270</v>
      </c>
      <c r="AF17" s="3">
        <f t="shared" si="0"/>
        <v>9847</v>
      </c>
      <c r="AG17" s="5">
        <f t="shared" si="3"/>
        <v>1.345599340930935E-2</v>
      </c>
      <c r="AH17" s="5">
        <f t="shared" si="1"/>
        <v>1.1445436222286208E-2</v>
      </c>
      <c r="AI17" s="5">
        <f t="shared" si="1"/>
        <v>1.0766355140186916E-2</v>
      </c>
      <c r="AJ17" s="5">
        <f t="shared" si="1"/>
        <v>1.4960261804581581E-2</v>
      </c>
      <c r="AK17" s="5">
        <f t="shared" si="1"/>
        <v>1.592E-2</v>
      </c>
      <c r="AL17" s="5">
        <f t="shared" si="1"/>
        <v>1.3977669820165345E-2</v>
      </c>
      <c r="AM17" s="5">
        <f t="shared" si="1"/>
        <v>1.4620145304511615E-2</v>
      </c>
      <c r="AN17" s="5">
        <f t="shared" si="1"/>
        <v>1.6187891831196781E-2</v>
      </c>
      <c r="AO17" s="5">
        <f t="shared" si="1"/>
        <v>1.3047711781888996E-2</v>
      </c>
      <c r="AP17" s="5">
        <f t="shared" si="1"/>
        <v>1.269422159033208E-2</v>
      </c>
      <c r="AQ17" s="6">
        <f t="shared" si="4"/>
        <v>3.5148255822953726E-3</v>
      </c>
      <c r="AR17" s="7">
        <f t="shared" si="5"/>
        <v>-2.2660402142495005E-3</v>
      </c>
      <c r="AS17">
        <v>9847</v>
      </c>
      <c r="AT17" s="2" t="s">
        <v>26</v>
      </c>
      <c r="AV17" s="2"/>
      <c r="AW17" s="5"/>
      <c r="AX17" s="5"/>
    </row>
    <row r="18" spans="2:50" x14ac:dyDescent="0.25">
      <c r="B18" s="2" t="s">
        <v>27</v>
      </c>
      <c r="C18" s="3">
        <v>13906</v>
      </c>
      <c r="D18" s="3">
        <v>14919</v>
      </c>
      <c r="E18" s="3">
        <v>15683</v>
      </c>
      <c r="F18" s="3">
        <v>16025</v>
      </c>
      <c r="G18" s="3">
        <v>17153</v>
      </c>
      <c r="H18" s="3">
        <v>18221</v>
      </c>
      <c r="I18" s="3">
        <v>19120</v>
      </c>
      <c r="J18" s="3">
        <v>19937</v>
      </c>
      <c r="K18" s="3">
        <v>20729</v>
      </c>
      <c r="L18" s="3">
        <v>22079</v>
      </c>
      <c r="M18" s="3">
        <v>1322</v>
      </c>
      <c r="N18" s="3">
        <v>1365</v>
      </c>
      <c r="O18" s="3">
        <v>1709</v>
      </c>
      <c r="P18" s="3">
        <v>2728</v>
      </c>
      <c r="Q18" s="3">
        <v>2997</v>
      </c>
      <c r="R18" s="3">
        <v>3031</v>
      </c>
      <c r="S18" s="3">
        <v>3206</v>
      </c>
      <c r="T18" s="3">
        <v>3559</v>
      </c>
      <c r="U18" s="3">
        <v>4198</v>
      </c>
      <c r="V18" s="3">
        <v>4745</v>
      </c>
      <c r="W18" s="3">
        <f t="shared" si="2"/>
        <v>15228</v>
      </c>
      <c r="X18" s="3">
        <f t="shared" si="0"/>
        <v>16284</v>
      </c>
      <c r="Y18" s="3">
        <f t="shared" si="0"/>
        <v>17392</v>
      </c>
      <c r="Z18" s="3">
        <f t="shared" si="0"/>
        <v>18753</v>
      </c>
      <c r="AA18" s="3">
        <f t="shared" si="0"/>
        <v>20150</v>
      </c>
      <c r="AB18" s="3">
        <f t="shared" si="0"/>
        <v>21252</v>
      </c>
      <c r="AC18" s="3">
        <f t="shared" si="0"/>
        <v>22326</v>
      </c>
      <c r="AD18" s="3">
        <f t="shared" si="0"/>
        <v>23496</v>
      </c>
      <c r="AE18" s="3">
        <f t="shared" si="0"/>
        <v>24927</v>
      </c>
      <c r="AF18" s="3">
        <f t="shared" si="0"/>
        <v>26824</v>
      </c>
      <c r="AG18" s="5">
        <f t="shared" si="3"/>
        <v>8.6813764118728654E-2</v>
      </c>
      <c r="AH18" s="5">
        <f t="shared" si="1"/>
        <v>8.3824613117170224E-2</v>
      </c>
      <c r="AI18" s="5">
        <f t="shared" si="1"/>
        <v>9.8263569457221714E-2</v>
      </c>
      <c r="AJ18" s="5">
        <f t="shared" si="1"/>
        <v>0.14547005812403349</v>
      </c>
      <c r="AK18" s="5">
        <f t="shared" si="1"/>
        <v>0.14873449131513647</v>
      </c>
      <c r="AL18" s="5">
        <f t="shared" si="1"/>
        <v>0.14262187088274045</v>
      </c>
      <c r="AM18" s="5">
        <f t="shared" si="1"/>
        <v>0.14359939084475498</v>
      </c>
      <c r="AN18" s="5">
        <f t="shared" si="1"/>
        <v>0.15147259107933264</v>
      </c>
      <c r="AO18" s="5">
        <f t="shared" si="1"/>
        <v>0.16841176234605046</v>
      </c>
      <c r="AP18" s="5">
        <f t="shared" si="1"/>
        <v>0.17689382642409782</v>
      </c>
      <c r="AQ18" s="6">
        <f t="shared" si="4"/>
        <v>6.1645445006863267E-2</v>
      </c>
      <c r="AR18" s="7">
        <f t="shared" si="5"/>
        <v>3.1423768300064325E-2</v>
      </c>
      <c r="AS18">
        <v>26824</v>
      </c>
      <c r="AT18" s="2" t="s">
        <v>27</v>
      </c>
      <c r="AV18" s="2"/>
      <c r="AW18" s="5"/>
      <c r="AX18" s="5"/>
    </row>
    <row r="19" spans="2:50" x14ac:dyDescent="0.25">
      <c r="B19" s="2" t="s">
        <v>28</v>
      </c>
      <c r="C19" s="3">
        <v>37813</v>
      </c>
      <c r="D19" s="3">
        <v>41298</v>
      </c>
      <c r="E19" s="3">
        <v>42786</v>
      </c>
      <c r="F19" s="3">
        <v>41571</v>
      </c>
      <c r="G19" s="3">
        <v>44344</v>
      </c>
      <c r="H19" s="3">
        <v>46200</v>
      </c>
      <c r="I19" s="3">
        <v>47889</v>
      </c>
      <c r="J19" s="3">
        <v>49553</v>
      </c>
      <c r="K19" s="3">
        <v>50600</v>
      </c>
      <c r="L19" s="3">
        <v>52440</v>
      </c>
      <c r="M19" s="3">
        <v>4084</v>
      </c>
      <c r="N19" s="3">
        <v>2937</v>
      </c>
      <c r="O19" s="3">
        <v>3185</v>
      </c>
      <c r="P19" s="3">
        <v>5507</v>
      </c>
      <c r="Q19" s="3">
        <v>5622</v>
      </c>
      <c r="R19" s="3">
        <v>5460</v>
      </c>
      <c r="S19" s="3">
        <v>5859</v>
      </c>
      <c r="T19" s="3">
        <v>5656</v>
      </c>
      <c r="U19" s="3">
        <v>5259</v>
      </c>
      <c r="V19" s="3">
        <v>5081</v>
      </c>
      <c r="W19" s="3">
        <f t="shared" si="2"/>
        <v>41897</v>
      </c>
      <c r="X19" s="3">
        <f t="shared" si="0"/>
        <v>44235</v>
      </c>
      <c r="Y19" s="3">
        <f t="shared" si="0"/>
        <v>45971</v>
      </c>
      <c r="Z19" s="3">
        <f t="shared" si="0"/>
        <v>47078</v>
      </c>
      <c r="AA19" s="3">
        <f t="shared" si="0"/>
        <v>49966</v>
      </c>
      <c r="AB19" s="3">
        <f t="shared" si="0"/>
        <v>51660</v>
      </c>
      <c r="AC19" s="3">
        <f t="shared" si="0"/>
        <v>53748</v>
      </c>
      <c r="AD19" s="3">
        <f t="shared" si="0"/>
        <v>55209</v>
      </c>
      <c r="AE19" s="3">
        <f t="shared" si="0"/>
        <v>55859</v>
      </c>
      <c r="AF19" s="3">
        <f t="shared" si="0"/>
        <v>57521</v>
      </c>
      <c r="AG19" s="5">
        <f t="shared" si="3"/>
        <v>9.7477146335059786E-2</v>
      </c>
      <c r="AH19" s="5">
        <f t="shared" si="1"/>
        <v>6.6395388267209227E-2</v>
      </c>
      <c r="AI19" s="5">
        <f t="shared" si="1"/>
        <v>6.9282808727241088E-2</v>
      </c>
      <c r="AJ19" s="5">
        <f t="shared" si="1"/>
        <v>0.11697608224648456</v>
      </c>
      <c r="AK19" s="5">
        <f t="shared" si="1"/>
        <v>0.11251651122763479</v>
      </c>
      <c r="AL19" s="5">
        <f t="shared" si="1"/>
        <v>0.10569105691056911</v>
      </c>
      <c r="AM19" s="5">
        <f t="shared" si="1"/>
        <v>0.10900870730073677</v>
      </c>
      <c r="AN19" s="5">
        <f t="shared" si="1"/>
        <v>0.10244706479016102</v>
      </c>
      <c r="AO19" s="5">
        <f t="shared" si="1"/>
        <v>9.4147764908072112E-2</v>
      </c>
      <c r="AP19" s="5">
        <f t="shared" si="1"/>
        <v>8.833295665930703E-2</v>
      </c>
      <c r="AQ19" s="6">
        <f t="shared" si="4"/>
        <v>5.0580693979275337E-2</v>
      </c>
      <c r="AR19" s="7">
        <f t="shared" si="5"/>
        <v>-2.8643125587177534E-2</v>
      </c>
      <c r="AS19">
        <v>57521</v>
      </c>
      <c r="AT19" s="2" t="s">
        <v>28</v>
      </c>
      <c r="AV19" s="2"/>
      <c r="AW19" s="5"/>
      <c r="AX19" s="5"/>
    </row>
    <row r="20" spans="2:50" x14ac:dyDescent="0.25">
      <c r="B20" s="2" t="s">
        <v>29</v>
      </c>
      <c r="C20" s="3">
        <v>10842</v>
      </c>
      <c r="D20" s="3">
        <v>12495</v>
      </c>
      <c r="E20" s="3">
        <v>13697</v>
      </c>
      <c r="F20" s="3">
        <v>14092</v>
      </c>
      <c r="G20" s="3">
        <v>15778</v>
      </c>
      <c r="H20" s="3">
        <v>17414</v>
      </c>
      <c r="I20" s="3">
        <v>19075</v>
      </c>
      <c r="J20" s="3">
        <v>20544</v>
      </c>
      <c r="K20" s="3">
        <v>21902</v>
      </c>
      <c r="L20" s="3">
        <v>22020</v>
      </c>
      <c r="M20" s="3">
        <v>965</v>
      </c>
      <c r="N20" s="3">
        <v>800</v>
      </c>
      <c r="O20" s="3">
        <v>835</v>
      </c>
      <c r="P20" s="3">
        <v>1541</v>
      </c>
      <c r="Q20" s="3">
        <v>1652</v>
      </c>
      <c r="R20" s="3">
        <v>1589</v>
      </c>
      <c r="S20" s="3">
        <v>1769</v>
      </c>
      <c r="T20" s="3">
        <v>1794</v>
      </c>
      <c r="U20" s="3">
        <v>1433</v>
      </c>
      <c r="V20" s="3">
        <v>1218</v>
      </c>
      <c r="W20" s="3">
        <f t="shared" si="2"/>
        <v>11807</v>
      </c>
      <c r="X20" s="3">
        <f t="shared" si="0"/>
        <v>13295</v>
      </c>
      <c r="Y20" s="3">
        <f t="shared" si="0"/>
        <v>14532</v>
      </c>
      <c r="Z20" s="3">
        <f t="shared" si="0"/>
        <v>15633</v>
      </c>
      <c r="AA20" s="3">
        <f t="shared" si="0"/>
        <v>17430</v>
      </c>
      <c r="AB20" s="3">
        <f t="shared" si="0"/>
        <v>19003</v>
      </c>
      <c r="AC20" s="3">
        <f t="shared" si="0"/>
        <v>20844</v>
      </c>
      <c r="AD20" s="3">
        <f t="shared" si="0"/>
        <v>22338</v>
      </c>
      <c r="AE20" s="3">
        <f t="shared" si="0"/>
        <v>23335</v>
      </c>
      <c r="AF20" s="3">
        <f t="shared" si="0"/>
        <v>23238</v>
      </c>
      <c r="AG20" s="5">
        <f t="shared" si="3"/>
        <v>8.173117642076734E-2</v>
      </c>
      <c r="AH20" s="5">
        <f t="shared" si="1"/>
        <v>6.0172997367431362E-2</v>
      </c>
      <c r="AI20" s="5">
        <f t="shared" si="1"/>
        <v>5.7459399944949079E-2</v>
      </c>
      <c r="AJ20" s="5">
        <f t="shared" si="1"/>
        <v>9.857353035245954E-2</v>
      </c>
      <c r="AK20" s="5">
        <f t="shared" si="1"/>
        <v>9.4779116465863456E-2</v>
      </c>
      <c r="AL20" s="5">
        <f t="shared" si="1"/>
        <v>8.3618376045887496E-2</v>
      </c>
      <c r="AM20" s="5">
        <f t="shared" si="1"/>
        <v>8.4868547303780462E-2</v>
      </c>
      <c r="AN20" s="5">
        <f t="shared" si="1"/>
        <v>8.0311576685468705E-2</v>
      </c>
      <c r="AO20" s="5">
        <f t="shared" si="1"/>
        <v>6.1409899292907646E-2</v>
      </c>
      <c r="AP20" s="5">
        <f t="shared" si="1"/>
        <v>5.2414149238316547E-2</v>
      </c>
      <c r="AQ20" s="6">
        <f t="shared" si="4"/>
        <v>3.8400532985028178E-2</v>
      </c>
      <c r="AR20" s="7">
        <f t="shared" si="5"/>
        <v>-4.6159381114142993E-2</v>
      </c>
      <c r="AS20">
        <v>23238</v>
      </c>
      <c r="AT20" s="2" t="s">
        <v>29</v>
      </c>
      <c r="AV20" s="2"/>
      <c r="AW20" s="5"/>
      <c r="AX20" s="5"/>
    </row>
    <row r="21" spans="2:50" x14ac:dyDescent="0.25">
      <c r="B21" s="2" t="s">
        <v>30</v>
      </c>
      <c r="C21" s="3">
        <v>43412</v>
      </c>
      <c r="D21" s="3">
        <v>46113</v>
      </c>
      <c r="E21" s="3">
        <v>46514</v>
      </c>
      <c r="F21" s="3">
        <v>44797</v>
      </c>
      <c r="G21" s="3">
        <v>47610</v>
      </c>
      <c r="H21" s="3">
        <v>48621</v>
      </c>
      <c r="I21" s="3">
        <v>50255</v>
      </c>
      <c r="J21" s="3">
        <v>50875</v>
      </c>
      <c r="K21" s="3">
        <v>51341</v>
      </c>
      <c r="L21" s="3">
        <v>52170</v>
      </c>
      <c r="M21" s="3">
        <v>3206</v>
      </c>
      <c r="N21" s="3">
        <v>2226</v>
      </c>
      <c r="O21" s="3">
        <v>2179</v>
      </c>
      <c r="P21" s="3">
        <v>3547</v>
      </c>
      <c r="Q21" s="3">
        <v>3764</v>
      </c>
      <c r="R21" s="3">
        <v>3500</v>
      </c>
      <c r="S21" s="3">
        <v>3548</v>
      </c>
      <c r="T21" s="3">
        <v>3634</v>
      </c>
      <c r="U21" s="3">
        <v>3180</v>
      </c>
      <c r="V21" s="3">
        <v>2866</v>
      </c>
      <c r="W21" s="3">
        <f t="shared" si="2"/>
        <v>46618</v>
      </c>
      <c r="X21" s="3">
        <f t="shared" ref="X21:X84" si="6">D21+N21</f>
        <v>48339</v>
      </c>
      <c r="Y21" s="3">
        <f t="shared" ref="Y21:Y84" si="7">E21+O21</f>
        <v>48693</v>
      </c>
      <c r="Z21" s="3">
        <f t="shared" ref="Z21:Z84" si="8">F21+P21</f>
        <v>48344</v>
      </c>
      <c r="AA21" s="3">
        <f t="shared" ref="AA21:AA84" si="9">G21+Q21</f>
        <v>51374</v>
      </c>
      <c r="AB21" s="3">
        <f t="shared" ref="AB21:AB84" si="10">H21+R21</f>
        <v>52121</v>
      </c>
      <c r="AC21" s="3">
        <f t="shared" ref="AC21:AC84" si="11">I21+S21</f>
        <v>53803</v>
      </c>
      <c r="AD21" s="3">
        <f t="shared" ref="AD21:AD84" si="12">J21+T21</f>
        <v>54509</v>
      </c>
      <c r="AE21" s="3">
        <f t="shared" ref="AE21:AE84" si="13">K21+U21</f>
        <v>54521</v>
      </c>
      <c r="AF21" s="3">
        <f t="shared" ref="AF21:AF84" si="14">L21+V21</f>
        <v>55036</v>
      </c>
      <c r="AG21" s="5">
        <f t="shared" si="3"/>
        <v>6.8771719078467547E-2</v>
      </c>
      <c r="AH21" s="5">
        <f t="shared" ref="AH21:AH84" si="15">N21/X21</f>
        <v>4.6049773474833987E-2</v>
      </c>
      <c r="AI21" s="5">
        <f t="shared" ref="AI21:AI84" si="16">O21/Y21</f>
        <v>4.4749758692214488E-2</v>
      </c>
      <c r="AJ21" s="5">
        <f t="shared" ref="AJ21:AJ84" si="17">P21/Z21</f>
        <v>7.3370014893264932E-2</v>
      </c>
      <c r="AK21" s="5">
        <f t="shared" ref="AK21:AK84" si="18">Q21/AA21</f>
        <v>7.3266632927161596E-2</v>
      </c>
      <c r="AL21" s="5">
        <f t="shared" ref="AL21:AL84" si="19">R21/AB21</f>
        <v>6.7151436081425916E-2</v>
      </c>
      <c r="AM21" s="5">
        <f t="shared" ref="AM21:AM84" si="20">S21/AC21</f>
        <v>6.5944278200100362E-2</v>
      </c>
      <c r="AN21" s="5">
        <f t="shared" ref="AN21:AN84" si="21">T21/AD21</f>
        <v>6.6667889706287037E-2</v>
      </c>
      <c r="AO21" s="5">
        <f t="shared" ref="AO21:AO84" si="22">U21/AE21</f>
        <v>5.8326149557051413E-2</v>
      </c>
      <c r="AP21" s="5">
        <f t="shared" ref="AP21:AP84" si="23">V21/AF21</f>
        <v>5.2075005450977541E-2</v>
      </c>
      <c r="AQ21" s="6">
        <f t="shared" si="4"/>
        <v>2.7320241418430945E-2</v>
      </c>
      <c r="AR21" s="7">
        <f t="shared" si="5"/>
        <v>-2.1295009442287391E-2</v>
      </c>
      <c r="AS21">
        <v>55036</v>
      </c>
      <c r="AT21" s="2" t="s">
        <v>30</v>
      </c>
      <c r="AV21" s="2"/>
      <c r="AW21" s="5"/>
      <c r="AX21" s="5"/>
    </row>
    <row r="22" spans="2:50" x14ac:dyDescent="0.25">
      <c r="B22" s="2" t="s">
        <v>31</v>
      </c>
      <c r="C22" s="3">
        <v>22214</v>
      </c>
      <c r="D22" s="3">
        <v>22676</v>
      </c>
      <c r="E22" s="3">
        <v>22668</v>
      </c>
      <c r="F22" s="3">
        <v>22223</v>
      </c>
      <c r="G22" s="3">
        <v>22796</v>
      </c>
      <c r="H22" s="3">
        <v>23622</v>
      </c>
      <c r="I22" s="3">
        <v>24329</v>
      </c>
      <c r="J22" s="3">
        <v>24723</v>
      </c>
      <c r="K22" s="3">
        <v>25384</v>
      </c>
      <c r="L22" s="3">
        <v>26358</v>
      </c>
      <c r="M22" s="3">
        <v>1357</v>
      </c>
      <c r="N22" s="3">
        <v>1202</v>
      </c>
      <c r="O22" s="3">
        <v>1278</v>
      </c>
      <c r="P22" s="3">
        <v>1931</v>
      </c>
      <c r="Q22" s="3">
        <v>2067</v>
      </c>
      <c r="R22" s="3">
        <v>1995</v>
      </c>
      <c r="S22" s="3">
        <v>2004</v>
      </c>
      <c r="T22" s="3">
        <v>2107</v>
      </c>
      <c r="U22" s="3">
        <v>2055</v>
      </c>
      <c r="V22" s="3">
        <v>2169</v>
      </c>
      <c r="W22" s="3">
        <f t="shared" si="2"/>
        <v>23571</v>
      </c>
      <c r="X22" s="3">
        <f t="shared" si="6"/>
        <v>23878</v>
      </c>
      <c r="Y22" s="3">
        <f t="shared" si="7"/>
        <v>23946</v>
      </c>
      <c r="Z22" s="3">
        <f t="shared" si="8"/>
        <v>24154</v>
      </c>
      <c r="AA22" s="3">
        <f t="shared" si="9"/>
        <v>24863</v>
      </c>
      <c r="AB22" s="3">
        <f t="shared" si="10"/>
        <v>25617</v>
      </c>
      <c r="AC22" s="3">
        <f t="shared" si="11"/>
        <v>26333</v>
      </c>
      <c r="AD22" s="3">
        <f t="shared" si="12"/>
        <v>26830</v>
      </c>
      <c r="AE22" s="3">
        <f t="shared" si="13"/>
        <v>27439</v>
      </c>
      <c r="AF22" s="3">
        <f t="shared" si="14"/>
        <v>28527</v>
      </c>
      <c r="AG22" s="5">
        <f t="shared" si="3"/>
        <v>5.7570743710491708E-2</v>
      </c>
      <c r="AH22" s="5">
        <f t="shared" si="15"/>
        <v>5.0339224390652484E-2</v>
      </c>
      <c r="AI22" s="5">
        <f t="shared" si="16"/>
        <v>5.3370082686043596E-2</v>
      </c>
      <c r="AJ22" s="5">
        <f t="shared" si="17"/>
        <v>7.9945350666556267E-2</v>
      </c>
      <c r="AK22" s="5">
        <f t="shared" si="18"/>
        <v>8.3135582994811566E-2</v>
      </c>
      <c r="AL22" s="5">
        <f t="shared" si="19"/>
        <v>7.7877971659444906E-2</v>
      </c>
      <c r="AM22" s="5">
        <f t="shared" si="20"/>
        <v>7.6102229142141042E-2</v>
      </c>
      <c r="AN22" s="5">
        <f t="shared" si="21"/>
        <v>7.8531494595601936E-2</v>
      </c>
      <c r="AO22" s="5">
        <f t="shared" si="22"/>
        <v>7.4893399905244365E-2</v>
      </c>
      <c r="AP22" s="5">
        <f t="shared" si="23"/>
        <v>7.6033231675255025E-2</v>
      </c>
      <c r="AQ22" s="6">
        <f t="shared" si="4"/>
        <v>2.9606126275903782E-2</v>
      </c>
      <c r="AR22" s="7">
        <f t="shared" si="5"/>
        <v>-3.9121189913012416E-3</v>
      </c>
      <c r="AS22">
        <v>28527</v>
      </c>
      <c r="AT22" s="2" t="s">
        <v>31</v>
      </c>
      <c r="AV22" s="2"/>
      <c r="AW22" s="5"/>
      <c r="AX22" s="5"/>
    </row>
    <row r="23" spans="2:50" x14ac:dyDescent="0.25">
      <c r="B23" s="2" t="s">
        <v>32</v>
      </c>
      <c r="C23" s="3">
        <v>15683</v>
      </c>
      <c r="D23" s="3">
        <v>16524</v>
      </c>
      <c r="E23" s="3">
        <v>17131</v>
      </c>
      <c r="F23" s="3">
        <v>17081</v>
      </c>
      <c r="G23" s="3">
        <v>18299</v>
      </c>
      <c r="H23" s="3">
        <v>18992</v>
      </c>
      <c r="I23" s="3">
        <v>19799</v>
      </c>
      <c r="J23" s="3">
        <v>21035</v>
      </c>
      <c r="K23" s="3">
        <v>22473</v>
      </c>
      <c r="L23" s="3">
        <v>23953</v>
      </c>
      <c r="M23" s="3">
        <v>1155</v>
      </c>
      <c r="N23" s="3">
        <v>942</v>
      </c>
      <c r="O23" s="3">
        <v>1006</v>
      </c>
      <c r="P23" s="3">
        <v>1656</v>
      </c>
      <c r="Q23" s="3">
        <v>1790</v>
      </c>
      <c r="R23" s="3">
        <v>1730</v>
      </c>
      <c r="S23" s="3">
        <v>1846</v>
      </c>
      <c r="T23" s="3">
        <v>1996</v>
      </c>
      <c r="U23" s="3">
        <v>2043</v>
      </c>
      <c r="V23" s="3">
        <v>2108</v>
      </c>
      <c r="W23" s="3">
        <f t="shared" si="2"/>
        <v>16838</v>
      </c>
      <c r="X23" s="3">
        <f t="shared" si="6"/>
        <v>17466</v>
      </c>
      <c r="Y23" s="3">
        <f t="shared" si="7"/>
        <v>18137</v>
      </c>
      <c r="Z23" s="3">
        <f t="shared" si="8"/>
        <v>18737</v>
      </c>
      <c r="AA23" s="3">
        <f t="shared" si="9"/>
        <v>20089</v>
      </c>
      <c r="AB23" s="3">
        <f t="shared" si="10"/>
        <v>20722</v>
      </c>
      <c r="AC23" s="3">
        <f t="shared" si="11"/>
        <v>21645</v>
      </c>
      <c r="AD23" s="3">
        <f t="shared" si="12"/>
        <v>23031</v>
      </c>
      <c r="AE23" s="3">
        <f t="shared" si="13"/>
        <v>24516</v>
      </c>
      <c r="AF23" s="3">
        <f t="shared" si="14"/>
        <v>26061</v>
      </c>
      <c r="AG23" s="5">
        <f t="shared" si="3"/>
        <v>6.8594844993467158E-2</v>
      </c>
      <c r="AH23" s="5">
        <f t="shared" si="15"/>
        <v>5.3933356234970802E-2</v>
      </c>
      <c r="AI23" s="5">
        <f t="shared" si="16"/>
        <v>5.5466725478304023E-2</v>
      </c>
      <c r="AJ23" s="5">
        <f t="shared" si="17"/>
        <v>8.8381277685862195E-2</v>
      </c>
      <c r="AK23" s="5">
        <f t="shared" si="18"/>
        <v>8.9103489471850261E-2</v>
      </c>
      <c r="AL23" s="5">
        <f t="shared" si="19"/>
        <v>8.3486149985522631E-2</v>
      </c>
      <c r="AM23" s="5">
        <f t="shared" si="20"/>
        <v>8.5285285285285284E-2</v>
      </c>
      <c r="AN23" s="5">
        <f t="shared" si="21"/>
        <v>8.6665798271894398E-2</v>
      </c>
      <c r="AO23" s="5">
        <f t="shared" si="22"/>
        <v>8.3333333333333329E-2</v>
      </c>
      <c r="AP23" s="5">
        <f t="shared" si="23"/>
        <v>8.0887149380300061E-2</v>
      </c>
      <c r="AQ23" s="6">
        <f t="shared" si="4"/>
        <v>3.4447921450891393E-2</v>
      </c>
      <c r="AR23" s="7">
        <f t="shared" si="5"/>
        <v>-7.4941283055621338E-3</v>
      </c>
      <c r="AS23">
        <v>26061</v>
      </c>
      <c r="AT23" s="2" t="s">
        <v>32</v>
      </c>
      <c r="AV23" s="2"/>
      <c r="AW23" s="5"/>
      <c r="AX23" s="5"/>
    </row>
    <row r="24" spans="2:50" x14ac:dyDescent="0.25">
      <c r="B24" s="2" t="s">
        <v>33</v>
      </c>
      <c r="C24" s="3">
        <v>5188</v>
      </c>
      <c r="D24" s="3">
        <v>5786</v>
      </c>
      <c r="E24" s="3">
        <v>6426</v>
      </c>
      <c r="F24" s="3">
        <v>6779</v>
      </c>
      <c r="G24" s="3">
        <v>7571</v>
      </c>
      <c r="H24" s="3">
        <v>8197</v>
      </c>
      <c r="I24" s="3">
        <v>8693</v>
      </c>
      <c r="J24" s="3">
        <v>9204</v>
      </c>
      <c r="K24" s="3">
        <v>9689</v>
      </c>
      <c r="L24" s="3">
        <v>10359</v>
      </c>
      <c r="M24" s="3">
        <v>404</v>
      </c>
      <c r="N24" s="3">
        <v>299</v>
      </c>
      <c r="O24" s="3">
        <v>319</v>
      </c>
      <c r="P24" s="3">
        <v>553</v>
      </c>
      <c r="Q24" s="3">
        <v>563</v>
      </c>
      <c r="R24" s="3">
        <v>483</v>
      </c>
      <c r="S24" s="3">
        <v>471</v>
      </c>
      <c r="T24" s="3">
        <v>530</v>
      </c>
      <c r="U24" s="3">
        <v>511</v>
      </c>
      <c r="V24" s="3">
        <v>493</v>
      </c>
      <c r="W24" s="3">
        <f t="shared" si="2"/>
        <v>5592</v>
      </c>
      <c r="X24" s="3">
        <f t="shared" si="6"/>
        <v>6085</v>
      </c>
      <c r="Y24" s="3">
        <f t="shared" si="7"/>
        <v>6745</v>
      </c>
      <c r="Z24" s="3">
        <f t="shared" si="8"/>
        <v>7332</v>
      </c>
      <c r="AA24" s="3">
        <f t="shared" si="9"/>
        <v>8134</v>
      </c>
      <c r="AB24" s="3">
        <f t="shared" si="10"/>
        <v>8680</v>
      </c>
      <c r="AC24" s="3">
        <f t="shared" si="11"/>
        <v>9164</v>
      </c>
      <c r="AD24" s="3">
        <f t="shared" si="12"/>
        <v>9734</v>
      </c>
      <c r="AE24" s="3">
        <f t="shared" si="13"/>
        <v>10200</v>
      </c>
      <c r="AF24" s="3">
        <f t="shared" si="14"/>
        <v>10852</v>
      </c>
      <c r="AG24" s="5">
        <f t="shared" si="3"/>
        <v>7.2246065808297566E-2</v>
      </c>
      <c r="AH24" s="5">
        <f t="shared" si="15"/>
        <v>4.9137222678718159E-2</v>
      </c>
      <c r="AI24" s="5">
        <f t="shared" si="16"/>
        <v>4.7294292068198664E-2</v>
      </c>
      <c r="AJ24" s="5">
        <f t="shared" si="17"/>
        <v>7.5422804146208403E-2</v>
      </c>
      <c r="AK24" s="5">
        <f t="shared" si="18"/>
        <v>6.9215638062453899E-2</v>
      </c>
      <c r="AL24" s="5">
        <f t="shared" si="19"/>
        <v>5.5645161290322584E-2</v>
      </c>
      <c r="AM24" s="5">
        <f t="shared" si="20"/>
        <v>5.1396769969445658E-2</v>
      </c>
      <c r="AN24" s="5">
        <f t="shared" si="21"/>
        <v>5.4448325457160468E-2</v>
      </c>
      <c r="AO24" s="5">
        <f t="shared" si="22"/>
        <v>5.0098039215686271E-2</v>
      </c>
      <c r="AP24" s="5">
        <f t="shared" si="23"/>
        <v>4.5429413932915594E-2</v>
      </c>
      <c r="AQ24" s="6">
        <f t="shared" si="4"/>
        <v>2.6285581467490243E-2</v>
      </c>
      <c r="AR24" s="7">
        <f t="shared" si="5"/>
        <v>-2.9993390213292809E-2</v>
      </c>
      <c r="AS24">
        <v>10852</v>
      </c>
      <c r="AT24" s="2" t="s">
        <v>33</v>
      </c>
      <c r="AV24" s="2"/>
      <c r="AW24" s="5"/>
      <c r="AX24" s="5"/>
    </row>
    <row r="25" spans="2:50" x14ac:dyDescent="0.25">
      <c r="B25" s="2" t="s">
        <v>34</v>
      </c>
      <c r="C25" s="3">
        <v>5889</v>
      </c>
      <c r="D25" s="3">
        <v>5967</v>
      </c>
      <c r="E25" s="3">
        <v>5938</v>
      </c>
      <c r="F25" s="3">
        <v>5861</v>
      </c>
      <c r="G25" s="3">
        <v>5925</v>
      </c>
      <c r="H25" s="3">
        <v>5955</v>
      </c>
      <c r="I25" s="3">
        <v>5934</v>
      </c>
      <c r="J25" s="3">
        <v>5907</v>
      </c>
      <c r="K25" s="3">
        <v>5859</v>
      </c>
      <c r="L25" s="3">
        <v>5857</v>
      </c>
      <c r="M25" s="3">
        <v>117</v>
      </c>
      <c r="N25" s="3">
        <v>93</v>
      </c>
      <c r="O25" s="3">
        <v>85</v>
      </c>
      <c r="P25" s="3">
        <v>134</v>
      </c>
      <c r="Q25" s="3">
        <v>126</v>
      </c>
      <c r="R25" s="3">
        <v>133</v>
      </c>
      <c r="S25" s="3">
        <v>136</v>
      </c>
      <c r="T25" s="3">
        <v>120</v>
      </c>
      <c r="U25" s="3">
        <v>105</v>
      </c>
      <c r="V25" s="3">
        <v>92</v>
      </c>
      <c r="W25" s="3">
        <f t="shared" si="2"/>
        <v>6006</v>
      </c>
      <c r="X25" s="3">
        <f t="shared" si="6"/>
        <v>6060</v>
      </c>
      <c r="Y25" s="3">
        <f t="shared" si="7"/>
        <v>6023</v>
      </c>
      <c r="Z25" s="3">
        <f t="shared" si="8"/>
        <v>5995</v>
      </c>
      <c r="AA25" s="3">
        <f t="shared" si="9"/>
        <v>6051</v>
      </c>
      <c r="AB25" s="3">
        <f t="shared" si="10"/>
        <v>6088</v>
      </c>
      <c r="AC25" s="3">
        <f t="shared" si="11"/>
        <v>6070</v>
      </c>
      <c r="AD25" s="3">
        <f t="shared" si="12"/>
        <v>6027</v>
      </c>
      <c r="AE25" s="3">
        <f t="shared" si="13"/>
        <v>5964</v>
      </c>
      <c r="AF25" s="3">
        <f t="shared" si="14"/>
        <v>5949</v>
      </c>
      <c r="AG25" s="5">
        <f t="shared" si="3"/>
        <v>1.948051948051948E-2</v>
      </c>
      <c r="AH25" s="5">
        <f t="shared" si="15"/>
        <v>1.5346534653465346E-2</v>
      </c>
      <c r="AI25" s="5">
        <f t="shared" si="16"/>
        <v>1.4112568487464719E-2</v>
      </c>
      <c r="AJ25" s="5">
        <f t="shared" si="17"/>
        <v>2.2351959966638867E-2</v>
      </c>
      <c r="AK25" s="5">
        <f t="shared" si="18"/>
        <v>2.0823004462072386E-2</v>
      </c>
      <c r="AL25" s="5">
        <f t="shared" si="19"/>
        <v>2.1846254927726676E-2</v>
      </c>
      <c r="AM25" s="5">
        <f t="shared" si="20"/>
        <v>2.2405271828665568E-2</v>
      </c>
      <c r="AN25" s="5">
        <f t="shared" si="21"/>
        <v>1.9910403185664508E-2</v>
      </c>
      <c r="AO25" s="5">
        <f t="shared" si="22"/>
        <v>1.7605633802816902E-2</v>
      </c>
      <c r="AP25" s="5">
        <f t="shared" si="23"/>
        <v>1.5464783997310473E-2</v>
      </c>
      <c r="AQ25" s="6">
        <f t="shared" si="4"/>
        <v>7.005425313173521E-3</v>
      </c>
      <c r="AR25" s="7">
        <f t="shared" si="5"/>
        <v>-6.8871759693283942E-3</v>
      </c>
      <c r="AS25">
        <v>5949</v>
      </c>
      <c r="AT25" s="2" t="s">
        <v>34</v>
      </c>
      <c r="AV25" s="2"/>
      <c r="AW25" s="5"/>
      <c r="AX25" s="5"/>
    </row>
    <row r="26" spans="2:50" x14ac:dyDescent="0.25">
      <c r="B26" s="2" t="s">
        <v>35</v>
      </c>
      <c r="C26" s="3">
        <v>3561</v>
      </c>
      <c r="D26" s="3">
        <v>3730</v>
      </c>
      <c r="E26" s="3">
        <v>3904</v>
      </c>
      <c r="F26" s="3">
        <v>3874</v>
      </c>
      <c r="G26" s="3">
        <v>4062</v>
      </c>
      <c r="H26" s="3">
        <v>4219</v>
      </c>
      <c r="I26" s="3">
        <v>4383</v>
      </c>
      <c r="J26" s="3">
        <v>4552</v>
      </c>
      <c r="K26" s="3">
        <v>4763</v>
      </c>
      <c r="L26" s="3">
        <v>5057</v>
      </c>
      <c r="M26" s="3">
        <v>423</v>
      </c>
      <c r="N26" s="3">
        <v>415</v>
      </c>
      <c r="O26" s="3">
        <v>470</v>
      </c>
      <c r="P26" s="3">
        <v>743</v>
      </c>
      <c r="Q26" s="3">
        <v>880</v>
      </c>
      <c r="R26" s="3">
        <v>898</v>
      </c>
      <c r="S26" s="3">
        <v>1014</v>
      </c>
      <c r="T26" s="3">
        <v>1195</v>
      </c>
      <c r="U26" s="3">
        <v>1423</v>
      </c>
      <c r="V26" s="3">
        <v>1616</v>
      </c>
      <c r="W26" s="3">
        <f t="shared" si="2"/>
        <v>3984</v>
      </c>
      <c r="X26" s="3">
        <f t="shared" si="6"/>
        <v>4145</v>
      </c>
      <c r="Y26" s="3">
        <f t="shared" si="7"/>
        <v>4374</v>
      </c>
      <c r="Z26" s="3">
        <f t="shared" si="8"/>
        <v>4617</v>
      </c>
      <c r="AA26" s="3">
        <f t="shared" si="9"/>
        <v>4942</v>
      </c>
      <c r="AB26" s="3">
        <f t="shared" si="10"/>
        <v>5117</v>
      </c>
      <c r="AC26" s="3">
        <f t="shared" si="11"/>
        <v>5397</v>
      </c>
      <c r="AD26" s="3">
        <f t="shared" si="12"/>
        <v>5747</v>
      </c>
      <c r="AE26" s="3">
        <f t="shared" si="13"/>
        <v>6186</v>
      </c>
      <c r="AF26" s="3">
        <f t="shared" si="14"/>
        <v>6673</v>
      </c>
      <c r="AG26" s="5">
        <f t="shared" si="3"/>
        <v>0.10617469879518072</v>
      </c>
      <c r="AH26" s="5">
        <f t="shared" si="15"/>
        <v>0.10012062726176116</v>
      </c>
      <c r="AI26" s="5">
        <f t="shared" si="16"/>
        <v>0.10745313214449016</v>
      </c>
      <c r="AJ26" s="5">
        <f t="shared" si="17"/>
        <v>0.16092700888022526</v>
      </c>
      <c r="AK26" s="5">
        <f t="shared" si="18"/>
        <v>0.17806556050182112</v>
      </c>
      <c r="AL26" s="5">
        <f t="shared" si="19"/>
        <v>0.17549345319523157</v>
      </c>
      <c r="AM26" s="5">
        <f t="shared" si="20"/>
        <v>0.18788215675375208</v>
      </c>
      <c r="AN26" s="5">
        <f t="shared" si="21"/>
        <v>0.20793457456064032</v>
      </c>
      <c r="AO26" s="5">
        <f t="shared" si="22"/>
        <v>0.23003556417717427</v>
      </c>
      <c r="AP26" s="5">
        <f t="shared" si="23"/>
        <v>0.24216993855836955</v>
      </c>
      <c r="AQ26" s="6">
        <f t="shared" si="4"/>
        <v>6.0806381618464106E-2</v>
      </c>
      <c r="AR26" s="7">
        <f t="shared" si="5"/>
        <v>8.1242929678144282E-2</v>
      </c>
      <c r="AS26">
        <v>6673</v>
      </c>
      <c r="AT26" s="2" t="s">
        <v>35</v>
      </c>
      <c r="AV26" s="2"/>
      <c r="AW26" s="5"/>
      <c r="AX26" s="5"/>
    </row>
    <row r="27" spans="2:50" x14ac:dyDescent="0.25">
      <c r="B27" s="2" t="s">
        <v>36</v>
      </c>
      <c r="C27" s="3">
        <v>111980</v>
      </c>
      <c r="D27" s="3">
        <v>110488</v>
      </c>
      <c r="E27" s="3">
        <v>107883</v>
      </c>
      <c r="F27" s="3">
        <v>103188</v>
      </c>
      <c r="G27" s="3">
        <v>100845</v>
      </c>
      <c r="H27" s="3">
        <v>98262</v>
      </c>
      <c r="I27" s="3">
        <v>95378</v>
      </c>
      <c r="J27" s="3">
        <v>92223</v>
      </c>
      <c r="K27" s="3">
        <v>89574</v>
      </c>
      <c r="L27" s="3">
        <v>92573</v>
      </c>
      <c r="M27" s="3">
        <v>3087</v>
      </c>
      <c r="N27" s="3">
        <v>2216</v>
      </c>
      <c r="O27" s="3">
        <v>2134</v>
      </c>
      <c r="P27" s="3">
        <v>3183</v>
      </c>
      <c r="Q27" s="3">
        <v>3267</v>
      </c>
      <c r="R27" s="3">
        <v>2764</v>
      </c>
      <c r="S27" s="3">
        <v>2650</v>
      </c>
      <c r="T27" s="3">
        <v>2545</v>
      </c>
      <c r="U27" s="3">
        <v>2333</v>
      </c>
      <c r="V27" s="3">
        <v>2253</v>
      </c>
      <c r="W27" s="3">
        <f t="shared" si="2"/>
        <v>115067</v>
      </c>
      <c r="X27" s="3">
        <f t="shared" si="6"/>
        <v>112704</v>
      </c>
      <c r="Y27" s="3">
        <f t="shared" si="7"/>
        <v>110017</v>
      </c>
      <c r="Z27" s="3">
        <f t="shared" si="8"/>
        <v>106371</v>
      </c>
      <c r="AA27" s="3">
        <f t="shared" si="9"/>
        <v>104112</v>
      </c>
      <c r="AB27" s="3">
        <f t="shared" si="10"/>
        <v>101026</v>
      </c>
      <c r="AC27" s="3">
        <f t="shared" si="11"/>
        <v>98028</v>
      </c>
      <c r="AD27" s="3">
        <f t="shared" si="12"/>
        <v>94768</v>
      </c>
      <c r="AE27" s="3">
        <f t="shared" si="13"/>
        <v>91907</v>
      </c>
      <c r="AF27" s="3">
        <f t="shared" si="14"/>
        <v>94826</v>
      </c>
      <c r="AG27" s="5">
        <f t="shared" si="3"/>
        <v>2.6827848123267314E-2</v>
      </c>
      <c r="AH27" s="5">
        <f t="shared" si="15"/>
        <v>1.9662123793299263E-2</v>
      </c>
      <c r="AI27" s="5">
        <f t="shared" si="16"/>
        <v>1.939700228146559E-2</v>
      </c>
      <c r="AJ27" s="5">
        <f t="shared" si="17"/>
        <v>2.9923569393913756E-2</v>
      </c>
      <c r="AK27" s="5">
        <f t="shared" si="18"/>
        <v>3.1379668049792531E-2</v>
      </c>
      <c r="AL27" s="5">
        <f t="shared" si="19"/>
        <v>2.7359293647179934E-2</v>
      </c>
      <c r="AM27" s="5">
        <f t="shared" si="20"/>
        <v>2.7033092585791816E-2</v>
      </c>
      <c r="AN27" s="5">
        <f t="shared" si="21"/>
        <v>2.6855056559176093E-2</v>
      </c>
      <c r="AO27" s="5">
        <f t="shared" si="22"/>
        <v>2.5384355925011152E-2</v>
      </c>
      <c r="AP27" s="5">
        <f t="shared" si="23"/>
        <v>2.3759306519309051E-2</v>
      </c>
      <c r="AQ27" s="6">
        <f t="shared" si="4"/>
        <v>1.0261445600614493E-2</v>
      </c>
      <c r="AR27" s="7">
        <f t="shared" si="5"/>
        <v>-6.1642628746047048E-3</v>
      </c>
      <c r="AS27">
        <v>94826</v>
      </c>
      <c r="AT27" s="2" t="s">
        <v>36</v>
      </c>
      <c r="AV27" s="2"/>
      <c r="AW27" s="5"/>
      <c r="AX27" s="5"/>
    </row>
    <row r="28" spans="2:50" x14ac:dyDescent="0.25">
      <c r="B28" s="2" t="s">
        <v>37</v>
      </c>
      <c r="C28" s="3">
        <v>262813</v>
      </c>
      <c r="D28" s="3">
        <v>261294</v>
      </c>
      <c r="E28" s="3">
        <v>254798</v>
      </c>
      <c r="F28" s="3">
        <v>241563</v>
      </c>
      <c r="G28" s="3">
        <v>239421</v>
      </c>
      <c r="H28" s="3">
        <v>236953</v>
      </c>
      <c r="I28" s="3">
        <v>233006</v>
      </c>
      <c r="J28" s="3">
        <v>228526</v>
      </c>
      <c r="K28" s="3">
        <v>225242</v>
      </c>
      <c r="L28" s="3">
        <v>221388</v>
      </c>
      <c r="M28" s="3">
        <v>14903</v>
      </c>
      <c r="N28" s="3">
        <v>11803</v>
      </c>
      <c r="O28" s="3">
        <v>12059</v>
      </c>
      <c r="P28" s="3">
        <v>18859</v>
      </c>
      <c r="Q28" s="3">
        <v>19029</v>
      </c>
      <c r="R28" s="3">
        <v>17781</v>
      </c>
      <c r="S28" s="3">
        <v>18275</v>
      </c>
      <c r="T28" s="3">
        <v>18122</v>
      </c>
      <c r="U28" s="3">
        <v>16399</v>
      </c>
      <c r="V28" s="3">
        <v>15748</v>
      </c>
      <c r="W28" s="3">
        <f t="shared" si="2"/>
        <v>277716</v>
      </c>
      <c r="X28" s="3">
        <f t="shared" si="6"/>
        <v>273097</v>
      </c>
      <c r="Y28" s="3">
        <f t="shared" si="7"/>
        <v>266857</v>
      </c>
      <c r="Z28" s="3">
        <f t="shared" si="8"/>
        <v>260422</v>
      </c>
      <c r="AA28" s="3">
        <f t="shared" si="9"/>
        <v>258450</v>
      </c>
      <c r="AB28" s="3">
        <f t="shared" si="10"/>
        <v>254734</v>
      </c>
      <c r="AC28" s="3">
        <f t="shared" si="11"/>
        <v>251281</v>
      </c>
      <c r="AD28" s="3">
        <f t="shared" si="12"/>
        <v>246648</v>
      </c>
      <c r="AE28" s="3">
        <f t="shared" si="13"/>
        <v>241641</v>
      </c>
      <c r="AF28" s="3">
        <f t="shared" si="14"/>
        <v>237136</v>
      </c>
      <c r="AG28" s="5">
        <f t="shared" si="3"/>
        <v>5.36627345921733E-2</v>
      </c>
      <c r="AH28" s="5">
        <f t="shared" si="15"/>
        <v>4.3219076005961254E-2</v>
      </c>
      <c r="AI28" s="5">
        <f t="shared" si="16"/>
        <v>4.5188996353852436E-2</v>
      </c>
      <c r="AJ28" s="5">
        <f t="shared" si="17"/>
        <v>7.2417076898265126E-2</v>
      </c>
      <c r="AK28" s="5">
        <f t="shared" si="18"/>
        <v>7.3627394080092862E-2</v>
      </c>
      <c r="AL28" s="5">
        <f t="shared" si="19"/>
        <v>6.980222506614743E-2</v>
      </c>
      <c r="AM28" s="5">
        <f t="shared" si="20"/>
        <v>7.2727345083790654E-2</v>
      </c>
      <c r="AN28" s="5">
        <f t="shared" si="21"/>
        <v>7.3473127696149984E-2</v>
      </c>
      <c r="AO28" s="5">
        <f t="shared" si="22"/>
        <v>6.7865138780256656E-2</v>
      </c>
      <c r="AP28" s="5">
        <f t="shared" si="23"/>
        <v>6.6409149180217258E-2</v>
      </c>
      <c r="AQ28" s="6">
        <f t="shared" si="4"/>
        <v>2.9198000892303871E-2</v>
      </c>
      <c r="AR28" s="7">
        <f t="shared" si="5"/>
        <v>-6.0079277180478674E-3</v>
      </c>
      <c r="AS28">
        <v>237136</v>
      </c>
      <c r="AT28" s="2" t="s">
        <v>37</v>
      </c>
      <c r="AV28" s="2"/>
      <c r="AW28" s="5"/>
      <c r="AX28" s="5"/>
    </row>
    <row r="29" spans="2:50" x14ac:dyDescent="0.25">
      <c r="B29" s="2" t="s">
        <v>38</v>
      </c>
      <c r="C29" s="3">
        <v>98441</v>
      </c>
      <c r="D29" s="3">
        <v>104750</v>
      </c>
      <c r="E29" s="3">
        <v>106612</v>
      </c>
      <c r="F29" s="3">
        <v>104988</v>
      </c>
      <c r="G29" s="3">
        <v>114709</v>
      </c>
      <c r="H29" s="3">
        <v>117402</v>
      </c>
      <c r="I29" s="3">
        <v>122666</v>
      </c>
      <c r="J29" s="3">
        <v>125083</v>
      </c>
      <c r="K29" s="3">
        <v>126246</v>
      </c>
      <c r="L29" s="3">
        <v>128487</v>
      </c>
      <c r="M29" s="3">
        <v>4338</v>
      </c>
      <c r="N29" s="3">
        <v>2931</v>
      </c>
      <c r="O29" s="3">
        <v>2755</v>
      </c>
      <c r="P29" s="3">
        <v>4501</v>
      </c>
      <c r="Q29" s="3">
        <v>4580</v>
      </c>
      <c r="R29" s="3">
        <v>4184</v>
      </c>
      <c r="S29" s="3">
        <v>4330</v>
      </c>
      <c r="T29" s="3">
        <v>4443</v>
      </c>
      <c r="U29" s="3">
        <v>3890</v>
      </c>
      <c r="V29" s="3">
        <v>3532</v>
      </c>
      <c r="W29" s="3">
        <f t="shared" si="2"/>
        <v>102779</v>
      </c>
      <c r="X29" s="3">
        <f t="shared" si="6"/>
        <v>107681</v>
      </c>
      <c r="Y29" s="3">
        <f t="shared" si="7"/>
        <v>109367</v>
      </c>
      <c r="Z29" s="3">
        <f t="shared" si="8"/>
        <v>109489</v>
      </c>
      <c r="AA29" s="3">
        <f t="shared" si="9"/>
        <v>119289</v>
      </c>
      <c r="AB29" s="3">
        <f t="shared" si="10"/>
        <v>121586</v>
      </c>
      <c r="AC29" s="3">
        <f t="shared" si="11"/>
        <v>126996</v>
      </c>
      <c r="AD29" s="3">
        <f t="shared" si="12"/>
        <v>129526</v>
      </c>
      <c r="AE29" s="3">
        <f t="shared" si="13"/>
        <v>130136</v>
      </c>
      <c r="AF29" s="3">
        <f t="shared" si="14"/>
        <v>132019</v>
      </c>
      <c r="AG29" s="5">
        <f t="shared" si="3"/>
        <v>4.2207065645705838E-2</v>
      </c>
      <c r="AH29" s="5">
        <f t="shared" si="15"/>
        <v>2.7219286596521206E-2</v>
      </c>
      <c r="AI29" s="5">
        <f t="shared" si="16"/>
        <v>2.5190413927418692E-2</v>
      </c>
      <c r="AJ29" s="5">
        <f t="shared" si="17"/>
        <v>4.1109152517604511E-2</v>
      </c>
      <c r="AK29" s="5">
        <f t="shared" si="18"/>
        <v>3.8394152017369579E-2</v>
      </c>
      <c r="AL29" s="5">
        <f t="shared" si="19"/>
        <v>3.4411856628230222E-2</v>
      </c>
      <c r="AM29" s="5">
        <f t="shared" si="20"/>
        <v>3.4095562064946926E-2</v>
      </c>
      <c r="AN29" s="5">
        <f t="shared" si="21"/>
        <v>3.4301993422170066E-2</v>
      </c>
      <c r="AO29" s="5">
        <f t="shared" si="22"/>
        <v>2.9891805495789021E-2</v>
      </c>
      <c r="AP29" s="5">
        <f t="shared" si="23"/>
        <v>2.6753724842636287E-2</v>
      </c>
      <c r="AQ29" s="6">
        <f t="shared" si="4"/>
        <v>1.3889865921083305E-2</v>
      </c>
      <c r="AR29" s="7">
        <f t="shared" si="5"/>
        <v>-1.4355427674968224E-2</v>
      </c>
      <c r="AS29">
        <v>132019</v>
      </c>
      <c r="AT29" s="2" t="s">
        <v>38</v>
      </c>
      <c r="AV29" s="2"/>
      <c r="AW29" s="5"/>
      <c r="AX29" s="5"/>
    </row>
    <row r="30" spans="2:50" x14ac:dyDescent="0.25">
      <c r="B30" s="2" t="s">
        <v>39</v>
      </c>
      <c r="C30" s="3">
        <v>5348</v>
      </c>
      <c r="D30" s="3">
        <v>5482</v>
      </c>
      <c r="E30" s="3">
        <v>5563</v>
      </c>
      <c r="F30" s="3">
        <v>5557</v>
      </c>
      <c r="G30" s="3">
        <v>5601</v>
      </c>
      <c r="H30" s="3">
        <v>5658</v>
      </c>
      <c r="I30" s="3">
        <v>5614</v>
      </c>
      <c r="J30" s="3">
        <v>5649</v>
      </c>
      <c r="K30" s="3">
        <v>5667</v>
      </c>
      <c r="L30" s="3">
        <v>5720</v>
      </c>
      <c r="M30" s="3">
        <v>165</v>
      </c>
      <c r="N30" s="3">
        <v>159</v>
      </c>
      <c r="O30" s="3">
        <v>181</v>
      </c>
      <c r="P30" s="3">
        <v>234</v>
      </c>
      <c r="Q30" s="3">
        <v>231</v>
      </c>
      <c r="R30" s="3">
        <v>201</v>
      </c>
      <c r="S30" s="3">
        <v>202</v>
      </c>
      <c r="T30" s="3">
        <v>167</v>
      </c>
      <c r="U30" s="3">
        <v>137</v>
      </c>
      <c r="V30" s="3">
        <v>150</v>
      </c>
      <c r="W30" s="3">
        <f t="shared" si="2"/>
        <v>5513</v>
      </c>
      <c r="X30" s="3">
        <f t="shared" si="6"/>
        <v>5641</v>
      </c>
      <c r="Y30" s="3">
        <f t="shared" si="7"/>
        <v>5744</v>
      </c>
      <c r="Z30" s="3">
        <f t="shared" si="8"/>
        <v>5791</v>
      </c>
      <c r="AA30" s="3">
        <f t="shared" si="9"/>
        <v>5832</v>
      </c>
      <c r="AB30" s="3">
        <f t="shared" si="10"/>
        <v>5859</v>
      </c>
      <c r="AC30" s="3">
        <f t="shared" si="11"/>
        <v>5816</v>
      </c>
      <c r="AD30" s="3">
        <f t="shared" si="12"/>
        <v>5816</v>
      </c>
      <c r="AE30" s="3">
        <f t="shared" si="13"/>
        <v>5804</v>
      </c>
      <c r="AF30" s="3">
        <f t="shared" si="14"/>
        <v>5870</v>
      </c>
      <c r="AG30" s="5">
        <f t="shared" si="3"/>
        <v>2.992925811717758E-2</v>
      </c>
      <c r="AH30" s="5">
        <f t="shared" si="15"/>
        <v>2.8186491756780712E-2</v>
      </c>
      <c r="AI30" s="5">
        <f t="shared" si="16"/>
        <v>3.151114206128134E-2</v>
      </c>
      <c r="AJ30" s="5">
        <f t="shared" si="17"/>
        <v>4.0407528924192714E-2</v>
      </c>
      <c r="AK30" s="5">
        <f t="shared" si="18"/>
        <v>3.9609053497942387E-2</v>
      </c>
      <c r="AL30" s="5">
        <f t="shared" si="19"/>
        <v>3.430619559651818E-2</v>
      </c>
      <c r="AM30" s="5">
        <f t="shared" si="20"/>
        <v>3.4731774415405779E-2</v>
      </c>
      <c r="AN30" s="5">
        <f t="shared" si="21"/>
        <v>2.8713892709766164E-2</v>
      </c>
      <c r="AO30" s="5">
        <f t="shared" si="22"/>
        <v>2.3604410751206065E-2</v>
      </c>
      <c r="AP30" s="5">
        <f t="shared" si="23"/>
        <v>2.5553662691652469E-2</v>
      </c>
      <c r="AQ30" s="6">
        <f t="shared" si="4"/>
        <v>1.2221037167412001E-2</v>
      </c>
      <c r="AR30" s="7">
        <f t="shared" si="5"/>
        <v>-1.4853866232540244E-2</v>
      </c>
      <c r="AS30">
        <v>5870</v>
      </c>
      <c r="AT30" s="2" t="s">
        <v>39</v>
      </c>
      <c r="AV30" s="2"/>
      <c r="AW30" s="5"/>
      <c r="AX30" s="5"/>
    </row>
    <row r="31" spans="2:50" x14ac:dyDescent="0.25">
      <c r="B31" s="2" t="s">
        <v>40</v>
      </c>
      <c r="C31" s="3">
        <v>79975</v>
      </c>
      <c r="D31" s="3">
        <v>84919</v>
      </c>
      <c r="E31" s="3">
        <v>88880</v>
      </c>
      <c r="F31" s="3">
        <v>90999</v>
      </c>
      <c r="G31" s="3">
        <v>94746</v>
      </c>
      <c r="H31" s="3">
        <v>99707</v>
      </c>
      <c r="I31" s="3">
        <v>104176</v>
      </c>
      <c r="J31" s="3">
        <v>108615</v>
      </c>
      <c r="K31" s="3">
        <v>113421</v>
      </c>
      <c r="L31" s="3">
        <v>119738</v>
      </c>
      <c r="M31" s="3">
        <v>1947</v>
      </c>
      <c r="N31" s="3">
        <v>1693</v>
      </c>
      <c r="O31" s="3">
        <v>1828</v>
      </c>
      <c r="P31" s="3">
        <v>3290</v>
      </c>
      <c r="Q31" s="3">
        <v>3740</v>
      </c>
      <c r="R31" s="3">
        <v>3751</v>
      </c>
      <c r="S31" s="3">
        <v>4117</v>
      </c>
      <c r="T31" s="3">
        <v>4484</v>
      </c>
      <c r="U31" s="3">
        <v>4605</v>
      </c>
      <c r="V31" s="3">
        <v>4892</v>
      </c>
      <c r="W31" s="3">
        <f t="shared" si="2"/>
        <v>81922</v>
      </c>
      <c r="X31" s="3">
        <f t="shared" si="6"/>
        <v>86612</v>
      </c>
      <c r="Y31" s="3">
        <f t="shared" si="7"/>
        <v>90708</v>
      </c>
      <c r="Z31" s="3">
        <f t="shared" si="8"/>
        <v>94289</v>
      </c>
      <c r="AA31" s="3">
        <f t="shared" si="9"/>
        <v>98486</v>
      </c>
      <c r="AB31" s="3">
        <f t="shared" si="10"/>
        <v>103458</v>
      </c>
      <c r="AC31" s="3">
        <f t="shared" si="11"/>
        <v>108293</v>
      </c>
      <c r="AD31" s="3">
        <f t="shared" si="12"/>
        <v>113099</v>
      </c>
      <c r="AE31" s="3">
        <f t="shared" si="13"/>
        <v>118026</v>
      </c>
      <c r="AF31" s="3">
        <f t="shared" si="14"/>
        <v>124630</v>
      </c>
      <c r="AG31" s="5">
        <f t="shared" si="3"/>
        <v>2.3766509606699054E-2</v>
      </c>
      <c r="AH31" s="5">
        <f t="shared" si="15"/>
        <v>1.9546944996074445E-2</v>
      </c>
      <c r="AI31" s="5">
        <f t="shared" si="16"/>
        <v>2.0152577501433171E-2</v>
      </c>
      <c r="AJ31" s="5">
        <f t="shared" si="17"/>
        <v>3.4892723435395435E-2</v>
      </c>
      <c r="AK31" s="5">
        <f t="shared" si="18"/>
        <v>3.7974940600694514E-2</v>
      </c>
      <c r="AL31" s="5">
        <f t="shared" si="19"/>
        <v>3.6256258578360304E-2</v>
      </c>
      <c r="AM31" s="5">
        <f t="shared" si="20"/>
        <v>3.8017231030629865E-2</v>
      </c>
      <c r="AN31" s="5">
        <f t="shared" si="21"/>
        <v>3.9646681226182375E-2</v>
      </c>
      <c r="AO31" s="5">
        <f t="shared" si="22"/>
        <v>3.9016826800874385E-2</v>
      </c>
      <c r="AP31" s="5">
        <f t="shared" si="23"/>
        <v>3.9252186471956996E-2</v>
      </c>
      <c r="AQ31" s="6">
        <f t="shared" si="4"/>
        <v>1.534577843932099E-2</v>
      </c>
      <c r="AR31" s="7">
        <f t="shared" si="5"/>
        <v>4.3594630365615603E-3</v>
      </c>
      <c r="AS31">
        <v>124630</v>
      </c>
      <c r="AT31" s="2" t="s">
        <v>40</v>
      </c>
      <c r="AV31" s="2"/>
      <c r="AW31" s="5"/>
      <c r="AX31" s="5"/>
    </row>
    <row r="32" spans="2:50" x14ac:dyDescent="0.25">
      <c r="B32" s="2" t="s">
        <v>41</v>
      </c>
      <c r="C32" s="3">
        <v>14507</v>
      </c>
      <c r="D32" s="3">
        <v>15992</v>
      </c>
      <c r="E32" s="3">
        <v>17170</v>
      </c>
      <c r="F32" s="3">
        <v>17984</v>
      </c>
      <c r="G32" s="3">
        <v>19329</v>
      </c>
      <c r="H32" s="3">
        <v>20794</v>
      </c>
      <c r="I32" s="3">
        <v>22445</v>
      </c>
      <c r="J32" s="3">
        <v>24171</v>
      </c>
      <c r="K32" s="3">
        <v>26201</v>
      </c>
      <c r="L32" s="3">
        <v>28630</v>
      </c>
      <c r="M32" s="3">
        <v>565</v>
      </c>
      <c r="N32" s="3">
        <v>474</v>
      </c>
      <c r="O32" s="3">
        <v>472</v>
      </c>
      <c r="P32" s="3">
        <v>738</v>
      </c>
      <c r="Q32" s="3">
        <v>713</v>
      </c>
      <c r="R32" s="3">
        <v>667</v>
      </c>
      <c r="S32" s="3">
        <v>638</v>
      </c>
      <c r="T32" s="3">
        <v>763</v>
      </c>
      <c r="U32" s="3">
        <v>682</v>
      </c>
      <c r="V32" s="3">
        <v>648</v>
      </c>
      <c r="W32" s="3">
        <f t="shared" si="2"/>
        <v>15072</v>
      </c>
      <c r="X32" s="3">
        <f t="shared" si="6"/>
        <v>16466</v>
      </c>
      <c r="Y32" s="3">
        <f t="shared" si="7"/>
        <v>17642</v>
      </c>
      <c r="Z32" s="3">
        <f t="shared" si="8"/>
        <v>18722</v>
      </c>
      <c r="AA32" s="3">
        <f t="shared" si="9"/>
        <v>20042</v>
      </c>
      <c r="AB32" s="3">
        <f t="shared" si="10"/>
        <v>21461</v>
      </c>
      <c r="AC32" s="3">
        <f t="shared" si="11"/>
        <v>23083</v>
      </c>
      <c r="AD32" s="3">
        <f t="shared" si="12"/>
        <v>24934</v>
      </c>
      <c r="AE32" s="3">
        <f t="shared" si="13"/>
        <v>26883</v>
      </c>
      <c r="AF32" s="3">
        <f t="shared" si="14"/>
        <v>29278</v>
      </c>
      <c r="AG32" s="5">
        <f t="shared" si="3"/>
        <v>3.7486730360934181E-2</v>
      </c>
      <c r="AH32" s="5">
        <f t="shared" si="15"/>
        <v>2.8786590550224707E-2</v>
      </c>
      <c r="AI32" s="5">
        <f t="shared" si="16"/>
        <v>2.6754336243056343E-2</v>
      </c>
      <c r="AJ32" s="5">
        <f t="shared" si="17"/>
        <v>3.9418865505822027E-2</v>
      </c>
      <c r="AK32" s="5">
        <f t="shared" si="18"/>
        <v>3.5575291887037223E-2</v>
      </c>
      <c r="AL32" s="5">
        <f t="shared" si="19"/>
        <v>3.1079632822328875E-2</v>
      </c>
      <c r="AM32" s="5">
        <f t="shared" si="20"/>
        <v>2.7639388294415805E-2</v>
      </c>
      <c r="AN32" s="5">
        <f t="shared" si="21"/>
        <v>3.0600786075238629E-2</v>
      </c>
      <c r="AO32" s="5">
        <f t="shared" si="22"/>
        <v>2.53691924264405E-2</v>
      </c>
      <c r="AP32" s="5">
        <f t="shared" si="23"/>
        <v>2.2132659334654005E-2</v>
      </c>
      <c r="AQ32" s="6">
        <f t="shared" si="4"/>
        <v>1.0632274955597321E-2</v>
      </c>
      <c r="AR32" s="7">
        <f t="shared" si="5"/>
        <v>-1.7286206171168023E-2</v>
      </c>
      <c r="AS32">
        <v>29278</v>
      </c>
      <c r="AT32" s="2" t="s">
        <v>41</v>
      </c>
      <c r="AV32" s="2"/>
      <c r="AW32" s="5"/>
      <c r="AX32" s="5"/>
    </row>
    <row r="33" spans="2:50" x14ac:dyDescent="0.25">
      <c r="B33" s="2" t="s">
        <v>42</v>
      </c>
      <c r="C33" s="3">
        <v>25646</v>
      </c>
      <c r="D33" s="3">
        <v>26275</v>
      </c>
      <c r="E33" s="3">
        <v>26772</v>
      </c>
      <c r="F33" s="3">
        <v>26960</v>
      </c>
      <c r="G33" s="3">
        <v>27290</v>
      </c>
      <c r="H33" s="3">
        <v>27700</v>
      </c>
      <c r="I33" s="3">
        <v>28331</v>
      </c>
      <c r="J33" s="3">
        <v>28828</v>
      </c>
      <c r="K33" s="3">
        <v>29478</v>
      </c>
      <c r="L33" s="3">
        <v>30207</v>
      </c>
      <c r="M33" s="3">
        <v>356</v>
      </c>
      <c r="N33" s="3">
        <v>270</v>
      </c>
      <c r="O33" s="3">
        <v>283</v>
      </c>
      <c r="P33" s="3">
        <v>377</v>
      </c>
      <c r="Q33" s="3">
        <v>394</v>
      </c>
      <c r="R33" s="3">
        <v>348</v>
      </c>
      <c r="S33" s="3">
        <v>348</v>
      </c>
      <c r="T33" s="3">
        <v>366</v>
      </c>
      <c r="U33" s="3">
        <v>339</v>
      </c>
      <c r="V33" s="3">
        <v>331</v>
      </c>
      <c r="W33" s="3">
        <f t="shared" si="2"/>
        <v>26002</v>
      </c>
      <c r="X33" s="3">
        <f t="shared" si="6"/>
        <v>26545</v>
      </c>
      <c r="Y33" s="3">
        <f t="shared" si="7"/>
        <v>27055</v>
      </c>
      <c r="Z33" s="3">
        <f t="shared" si="8"/>
        <v>27337</v>
      </c>
      <c r="AA33" s="3">
        <f t="shared" si="9"/>
        <v>27684</v>
      </c>
      <c r="AB33" s="3">
        <f t="shared" si="10"/>
        <v>28048</v>
      </c>
      <c r="AC33" s="3">
        <f t="shared" si="11"/>
        <v>28679</v>
      </c>
      <c r="AD33" s="3">
        <f t="shared" si="12"/>
        <v>29194</v>
      </c>
      <c r="AE33" s="3">
        <f t="shared" si="13"/>
        <v>29817</v>
      </c>
      <c r="AF33" s="3">
        <f t="shared" si="14"/>
        <v>30538</v>
      </c>
      <c r="AG33" s="5">
        <f t="shared" si="3"/>
        <v>1.3691254518883162E-2</v>
      </c>
      <c r="AH33" s="5">
        <f t="shared" si="15"/>
        <v>1.0171407044641175E-2</v>
      </c>
      <c r="AI33" s="5">
        <f t="shared" si="16"/>
        <v>1.0460173720199594E-2</v>
      </c>
      <c r="AJ33" s="5">
        <f t="shared" si="17"/>
        <v>1.3790832937045031E-2</v>
      </c>
      <c r="AK33" s="5">
        <f t="shared" si="18"/>
        <v>1.4232047391995377E-2</v>
      </c>
      <c r="AL33" s="5">
        <f t="shared" si="19"/>
        <v>1.2407301768397034E-2</v>
      </c>
      <c r="AM33" s="5">
        <f t="shared" si="20"/>
        <v>1.2134314306635518E-2</v>
      </c>
      <c r="AN33" s="5">
        <f t="shared" si="21"/>
        <v>1.253682263478797E-2</v>
      </c>
      <c r="AO33" s="5">
        <f t="shared" si="22"/>
        <v>1.1369353053627126E-2</v>
      </c>
      <c r="AP33" s="5">
        <f t="shared" si="23"/>
        <v>1.0838954744907984E-2</v>
      </c>
      <c r="AQ33" s="6">
        <f t="shared" si="4"/>
        <v>3.6194258924038564E-3</v>
      </c>
      <c r="AR33" s="7">
        <f t="shared" si="5"/>
        <v>-2.9518781921370474E-3</v>
      </c>
      <c r="AS33">
        <v>30538</v>
      </c>
      <c r="AT33" s="2" t="s">
        <v>42</v>
      </c>
      <c r="AV33" s="2"/>
      <c r="AW33" s="5"/>
      <c r="AX33" s="5"/>
    </row>
    <row r="34" spans="2:50" x14ac:dyDescent="0.25">
      <c r="B34" s="2" t="s">
        <v>43</v>
      </c>
      <c r="C34" s="3">
        <v>8928</v>
      </c>
      <c r="D34" s="3">
        <v>9477</v>
      </c>
      <c r="E34" s="3">
        <v>10029</v>
      </c>
      <c r="F34" s="3">
        <v>10371</v>
      </c>
      <c r="G34" s="3">
        <v>10958</v>
      </c>
      <c r="H34" s="3">
        <v>11756</v>
      </c>
      <c r="I34" s="3">
        <v>12573</v>
      </c>
      <c r="J34" s="3">
        <v>13571</v>
      </c>
      <c r="K34" s="3">
        <v>14599</v>
      </c>
      <c r="L34" s="3">
        <v>15767</v>
      </c>
      <c r="M34" s="3">
        <v>326</v>
      </c>
      <c r="N34" s="3">
        <v>242</v>
      </c>
      <c r="O34" s="3">
        <v>249</v>
      </c>
      <c r="P34" s="3">
        <v>441</v>
      </c>
      <c r="Q34" s="3">
        <v>422</v>
      </c>
      <c r="R34" s="3">
        <v>436</v>
      </c>
      <c r="S34" s="3">
        <v>482</v>
      </c>
      <c r="T34" s="3">
        <v>490</v>
      </c>
      <c r="U34" s="3">
        <v>497</v>
      </c>
      <c r="V34" s="3">
        <v>485</v>
      </c>
      <c r="W34" s="3">
        <f t="shared" si="2"/>
        <v>9254</v>
      </c>
      <c r="X34" s="3">
        <f t="shared" si="6"/>
        <v>9719</v>
      </c>
      <c r="Y34" s="3">
        <f t="shared" si="7"/>
        <v>10278</v>
      </c>
      <c r="Z34" s="3">
        <f t="shared" si="8"/>
        <v>10812</v>
      </c>
      <c r="AA34" s="3">
        <f t="shared" si="9"/>
        <v>11380</v>
      </c>
      <c r="AB34" s="3">
        <f t="shared" si="10"/>
        <v>12192</v>
      </c>
      <c r="AC34" s="3">
        <f t="shared" si="11"/>
        <v>13055</v>
      </c>
      <c r="AD34" s="3">
        <f t="shared" si="12"/>
        <v>14061</v>
      </c>
      <c r="AE34" s="3">
        <f t="shared" si="13"/>
        <v>15096</v>
      </c>
      <c r="AF34" s="3">
        <f t="shared" si="14"/>
        <v>16252</v>
      </c>
      <c r="AG34" s="5">
        <f t="shared" si="3"/>
        <v>3.5228009509401338E-2</v>
      </c>
      <c r="AH34" s="5">
        <f t="shared" si="15"/>
        <v>2.4899681037143739E-2</v>
      </c>
      <c r="AI34" s="5">
        <f t="shared" si="16"/>
        <v>2.422650321074139E-2</v>
      </c>
      <c r="AJ34" s="5">
        <f t="shared" si="17"/>
        <v>4.078801331853496E-2</v>
      </c>
      <c r="AK34" s="5">
        <f t="shared" si="18"/>
        <v>3.7082601054481544E-2</v>
      </c>
      <c r="AL34" s="5">
        <f t="shared" si="19"/>
        <v>3.5761154855643046E-2</v>
      </c>
      <c r="AM34" s="5">
        <f t="shared" si="20"/>
        <v>3.6920720030639599E-2</v>
      </c>
      <c r="AN34" s="5">
        <f t="shared" si="21"/>
        <v>3.4848161581679825E-2</v>
      </c>
      <c r="AO34" s="5">
        <f t="shared" si="22"/>
        <v>3.2922628510863805E-2</v>
      </c>
      <c r="AP34" s="5">
        <f t="shared" si="23"/>
        <v>2.9842480925424564E-2</v>
      </c>
      <c r="AQ34" s="6">
        <f t="shared" si="4"/>
        <v>1.5888332281391221E-2</v>
      </c>
      <c r="AR34" s="7">
        <f t="shared" si="5"/>
        <v>-1.0945532393110396E-2</v>
      </c>
      <c r="AS34">
        <v>16252</v>
      </c>
      <c r="AT34" s="2" t="s">
        <v>43</v>
      </c>
      <c r="AV34" s="2"/>
      <c r="AW34" s="5"/>
      <c r="AX34" s="5"/>
    </row>
    <row r="35" spans="2:50" x14ac:dyDescent="0.25">
      <c r="B35" s="2" t="s">
        <v>44</v>
      </c>
      <c r="C35" s="3">
        <v>7546</v>
      </c>
      <c r="D35" s="3">
        <v>7677</v>
      </c>
      <c r="E35" s="3">
        <v>7698</v>
      </c>
      <c r="F35" s="3">
        <v>7574</v>
      </c>
      <c r="G35" s="3">
        <v>7617</v>
      </c>
      <c r="H35" s="3">
        <v>7667</v>
      </c>
      <c r="I35" s="3">
        <v>7838</v>
      </c>
      <c r="J35" s="3">
        <v>7971</v>
      </c>
      <c r="K35" s="3">
        <v>8180</v>
      </c>
      <c r="L35" s="3">
        <v>8427</v>
      </c>
      <c r="M35" s="3">
        <v>119</v>
      </c>
      <c r="N35" s="3">
        <v>85</v>
      </c>
      <c r="O35" s="3">
        <v>89</v>
      </c>
      <c r="P35" s="3">
        <v>107</v>
      </c>
      <c r="Q35" s="3">
        <v>111</v>
      </c>
      <c r="R35" s="3">
        <v>91</v>
      </c>
      <c r="S35" s="3">
        <v>83</v>
      </c>
      <c r="T35" s="3">
        <v>79</v>
      </c>
      <c r="U35" s="3">
        <v>75</v>
      </c>
      <c r="V35" s="3">
        <v>56</v>
      </c>
      <c r="W35" s="3">
        <f t="shared" si="2"/>
        <v>7665</v>
      </c>
      <c r="X35" s="3">
        <f t="shared" si="6"/>
        <v>7762</v>
      </c>
      <c r="Y35" s="3">
        <f t="shared" si="7"/>
        <v>7787</v>
      </c>
      <c r="Z35" s="3">
        <f t="shared" si="8"/>
        <v>7681</v>
      </c>
      <c r="AA35" s="3">
        <f t="shared" si="9"/>
        <v>7728</v>
      </c>
      <c r="AB35" s="3">
        <f t="shared" si="10"/>
        <v>7758</v>
      </c>
      <c r="AC35" s="3">
        <f t="shared" si="11"/>
        <v>7921</v>
      </c>
      <c r="AD35" s="3">
        <f t="shared" si="12"/>
        <v>8050</v>
      </c>
      <c r="AE35" s="3">
        <f t="shared" si="13"/>
        <v>8255</v>
      </c>
      <c r="AF35" s="3">
        <f t="shared" si="14"/>
        <v>8483</v>
      </c>
      <c r="AG35" s="5">
        <f t="shared" si="3"/>
        <v>1.5525114155251141E-2</v>
      </c>
      <c r="AH35" s="5">
        <f t="shared" si="15"/>
        <v>1.0950785879927854E-2</v>
      </c>
      <c r="AI35" s="5">
        <f t="shared" si="16"/>
        <v>1.142930525234365E-2</v>
      </c>
      <c r="AJ35" s="5">
        <f t="shared" si="17"/>
        <v>1.3930477802369483E-2</v>
      </c>
      <c r="AK35" s="5">
        <f t="shared" si="18"/>
        <v>1.436335403726708E-2</v>
      </c>
      <c r="AL35" s="5">
        <f t="shared" si="19"/>
        <v>1.1729827275070895E-2</v>
      </c>
      <c r="AM35" s="5">
        <f t="shared" si="20"/>
        <v>1.0478474940032824E-2</v>
      </c>
      <c r="AN35" s="5">
        <f t="shared" si="21"/>
        <v>9.8136645962732926E-3</v>
      </c>
      <c r="AO35" s="5">
        <f t="shared" si="22"/>
        <v>9.085402786190187E-3</v>
      </c>
      <c r="AP35" s="5">
        <f t="shared" si="23"/>
        <v>6.6014381704585642E-3</v>
      </c>
      <c r="AQ35" s="6">
        <f t="shared" si="4"/>
        <v>2.9796919224416296E-3</v>
      </c>
      <c r="AR35" s="7">
        <f t="shared" si="5"/>
        <v>-7.3290396319109193E-3</v>
      </c>
      <c r="AS35">
        <v>8483</v>
      </c>
      <c r="AT35" s="2" t="s">
        <v>44</v>
      </c>
      <c r="AV35" s="2"/>
      <c r="AW35" s="5"/>
      <c r="AX35" s="5"/>
    </row>
    <row r="36" spans="2:50" x14ac:dyDescent="0.25">
      <c r="B36" s="2" t="s">
        <v>45</v>
      </c>
      <c r="C36" s="3">
        <v>34151</v>
      </c>
      <c r="D36" s="3">
        <v>33755</v>
      </c>
      <c r="E36" s="3">
        <v>32918</v>
      </c>
      <c r="F36" s="3">
        <v>31526</v>
      </c>
      <c r="G36" s="3">
        <v>30819</v>
      </c>
      <c r="H36" s="3">
        <v>29982</v>
      </c>
      <c r="I36" s="3">
        <v>29636</v>
      </c>
      <c r="J36" s="3">
        <v>29278</v>
      </c>
      <c r="K36" s="3">
        <v>29347</v>
      </c>
      <c r="L36" s="3">
        <v>30020</v>
      </c>
      <c r="M36" s="3">
        <v>1069</v>
      </c>
      <c r="N36" s="3">
        <v>831</v>
      </c>
      <c r="O36" s="3">
        <v>823</v>
      </c>
      <c r="P36" s="3">
        <v>1132</v>
      </c>
      <c r="Q36" s="3">
        <v>1209</v>
      </c>
      <c r="R36" s="3">
        <v>1181</v>
      </c>
      <c r="S36" s="3">
        <v>1106</v>
      </c>
      <c r="T36" s="3">
        <v>1194</v>
      </c>
      <c r="U36" s="3">
        <v>1158</v>
      </c>
      <c r="V36" s="3">
        <v>1128</v>
      </c>
      <c r="W36" s="3">
        <f t="shared" si="2"/>
        <v>35220</v>
      </c>
      <c r="X36" s="3">
        <f t="shared" si="6"/>
        <v>34586</v>
      </c>
      <c r="Y36" s="3">
        <f t="shared" si="7"/>
        <v>33741</v>
      </c>
      <c r="Z36" s="3">
        <f t="shared" si="8"/>
        <v>32658</v>
      </c>
      <c r="AA36" s="3">
        <f t="shared" si="9"/>
        <v>32028</v>
      </c>
      <c r="AB36" s="3">
        <f t="shared" si="10"/>
        <v>31163</v>
      </c>
      <c r="AC36" s="3">
        <f t="shared" si="11"/>
        <v>30742</v>
      </c>
      <c r="AD36" s="3">
        <f t="shared" si="12"/>
        <v>30472</v>
      </c>
      <c r="AE36" s="3">
        <f t="shared" si="13"/>
        <v>30505</v>
      </c>
      <c r="AF36" s="3">
        <f t="shared" si="14"/>
        <v>31148</v>
      </c>
      <c r="AG36" s="5">
        <f t="shared" si="3"/>
        <v>3.0352072685973879E-2</v>
      </c>
      <c r="AH36" s="5">
        <f t="shared" si="15"/>
        <v>2.4027062973457469E-2</v>
      </c>
      <c r="AI36" s="5">
        <f t="shared" si="16"/>
        <v>2.4391689635754721E-2</v>
      </c>
      <c r="AJ36" s="5">
        <f t="shared" si="17"/>
        <v>3.4662257333578299E-2</v>
      </c>
      <c r="AK36" s="5">
        <f t="shared" si="18"/>
        <v>3.774822030723117E-2</v>
      </c>
      <c r="AL36" s="5">
        <f t="shared" si="19"/>
        <v>3.7897506658537368E-2</v>
      </c>
      <c r="AM36" s="5">
        <f t="shared" si="20"/>
        <v>3.5976839502960122E-2</v>
      </c>
      <c r="AN36" s="5">
        <f t="shared" si="21"/>
        <v>3.9183512733000789E-2</v>
      </c>
      <c r="AO36" s="5">
        <f t="shared" si="22"/>
        <v>3.7960990001639078E-2</v>
      </c>
      <c r="AP36" s="5">
        <f t="shared" si="23"/>
        <v>3.6214203159111343E-2</v>
      </c>
      <c r="AQ36" s="6">
        <f t="shared" si="4"/>
        <v>1.063519436012083E-2</v>
      </c>
      <c r="AR36" s="7">
        <f t="shared" si="5"/>
        <v>1.5519458255330437E-3</v>
      </c>
      <c r="AS36">
        <v>31148</v>
      </c>
      <c r="AT36" s="2" t="s">
        <v>45</v>
      </c>
      <c r="AV36" s="2"/>
      <c r="AW36" s="5"/>
      <c r="AX36" s="5"/>
    </row>
    <row r="37" spans="2:50" x14ac:dyDescent="0.25">
      <c r="B37" s="2" t="s">
        <v>46</v>
      </c>
      <c r="C37" s="3">
        <v>64659</v>
      </c>
      <c r="D37" s="3">
        <v>66865</v>
      </c>
      <c r="E37" s="3">
        <v>68508</v>
      </c>
      <c r="F37" s="3">
        <v>68556</v>
      </c>
      <c r="G37" s="3">
        <v>71262</v>
      </c>
      <c r="H37" s="3">
        <v>74443</v>
      </c>
      <c r="I37" s="3">
        <v>76948</v>
      </c>
      <c r="J37" s="3">
        <v>79668</v>
      </c>
      <c r="K37" s="3">
        <v>82711</v>
      </c>
      <c r="L37" s="3">
        <v>86666</v>
      </c>
      <c r="M37" s="3">
        <v>3537</v>
      </c>
      <c r="N37" s="3">
        <v>3092</v>
      </c>
      <c r="O37" s="3">
        <v>3387</v>
      </c>
      <c r="P37" s="3">
        <v>5537</v>
      </c>
      <c r="Q37" s="3">
        <v>6278</v>
      </c>
      <c r="R37" s="3">
        <v>5994</v>
      </c>
      <c r="S37" s="3">
        <v>6709</v>
      </c>
      <c r="T37" s="3">
        <v>7283</v>
      </c>
      <c r="U37" s="3">
        <v>8109</v>
      </c>
      <c r="V37" s="3">
        <v>8914</v>
      </c>
      <c r="W37" s="3">
        <f t="shared" si="2"/>
        <v>68196</v>
      </c>
      <c r="X37" s="3">
        <f t="shared" si="6"/>
        <v>69957</v>
      </c>
      <c r="Y37" s="3">
        <f t="shared" si="7"/>
        <v>71895</v>
      </c>
      <c r="Z37" s="3">
        <f t="shared" si="8"/>
        <v>74093</v>
      </c>
      <c r="AA37" s="3">
        <f t="shared" si="9"/>
        <v>77540</v>
      </c>
      <c r="AB37" s="3">
        <f t="shared" si="10"/>
        <v>80437</v>
      </c>
      <c r="AC37" s="3">
        <f t="shared" si="11"/>
        <v>83657</v>
      </c>
      <c r="AD37" s="3">
        <f t="shared" si="12"/>
        <v>86951</v>
      </c>
      <c r="AE37" s="3">
        <f t="shared" si="13"/>
        <v>90820</v>
      </c>
      <c r="AF37" s="3">
        <f t="shared" si="14"/>
        <v>95580</v>
      </c>
      <c r="AG37" s="5">
        <f t="shared" si="3"/>
        <v>5.1865212035896537E-2</v>
      </c>
      <c r="AH37" s="5">
        <f t="shared" si="15"/>
        <v>4.4198579127178124E-2</v>
      </c>
      <c r="AI37" s="5">
        <f t="shared" si="16"/>
        <v>4.7110369288545798E-2</v>
      </c>
      <c r="AJ37" s="5">
        <f t="shared" si="17"/>
        <v>7.4730406381169609E-2</v>
      </c>
      <c r="AK37" s="5">
        <f t="shared" si="18"/>
        <v>8.096466339953573E-2</v>
      </c>
      <c r="AL37" s="5">
        <f t="shared" si="19"/>
        <v>7.4517945721496323E-2</v>
      </c>
      <c r="AM37" s="5">
        <f t="shared" si="20"/>
        <v>8.0196516729024475E-2</v>
      </c>
      <c r="AN37" s="5">
        <f t="shared" si="21"/>
        <v>8.3759818748490533E-2</v>
      </c>
      <c r="AO37" s="5">
        <f t="shared" si="22"/>
        <v>8.9286500770755339E-2</v>
      </c>
      <c r="AP37" s="5">
        <f t="shared" si="23"/>
        <v>9.3262188742414737E-2</v>
      </c>
      <c r="AQ37" s="6">
        <f t="shared" si="4"/>
        <v>3.0531827253991485E-2</v>
      </c>
      <c r="AR37" s="7">
        <f t="shared" si="5"/>
        <v>1.8531782361245128E-2</v>
      </c>
      <c r="AS37">
        <v>95580</v>
      </c>
      <c r="AT37" s="2" t="s">
        <v>46</v>
      </c>
      <c r="AV37" s="2"/>
      <c r="AW37" s="5"/>
      <c r="AX37" s="5"/>
    </row>
    <row r="38" spans="2:50" x14ac:dyDescent="0.25">
      <c r="B38" s="2" t="s">
        <v>47</v>
      </c>
      <c r="C38" s="3">
        <v>19513</v>
      </c>
      <c r="D38" s="3">
        <v>20451</v>
      </c>
      <c r="E38" s="3">
        <v>20859</v>
      </c>
      <c r="F38" s="3">
        <v>19328</v>
      </c>
      <c r="G38" s="3">
        <v>19758</v>
      </c>
      <c r="H38" s="3">
        <v>20154</v>
      </c>
      <c r="I38" s="3">
        <v>20123</v>
      </c>
      <c r="J38" s="3">
        <v>20192</v>
      </c>
      <c r="K38" s="3">
        <v>20239</v>
      </c>
      <c r="L38" s="3">
        <v>20276</v>
      </c>
      <c r="M38" s="3">
        <v>2331</v>
      </c>
      <c r="N38" s="3">
        <v>1935</v>
      </c>
      <c r="O38" s="3">
        <v>1999</v>
      </c>
      <c r="P38" s="3">
        <v>3061</v>
      </c>
      <c r="Q38" s="3">
        <v>3211</v>
      </c>
      <c r="R38" s="3">
        <v>2963</v>
      </c>
      <c r="S38" s="3">
        <v>3181</v>
      </c>
      <c r="T38" s="3">
        <v>3169</v>
      </c>
      <c r="U38" s="3">
        <v>3064</v>
      </c>
      <c r="V38" s="3">
        <v>3171</v>
      </c>
      <c r="W38" s="3">
        <f t="shared" si="2"/>
        <v>21844</v>
      </c>
      <c r="X38" s="3">
        <f t="shared" si="6"/>
        <v>22386</v>
      </c>
      <c r="Y38" s="3">
        <f t="shared" si="7"/>
        <v>22858</v>
      </c>
      <c r="Z38" s="3">
        <f t="shared" si="8"/>
        <v>22389</v>
      </c>
      <c r="AA38" s="3">
        <f t="shared" si="9"/>
        <v>22969</v>
      </c>
      <c r="AB38" s="3">
        <f t="shared" si="10"/>
        <v>23117</v>
      </c>
      <c r="AC38" s="3">
        <f t="shared" si="11"/>
        <v>23304</v>
      </c>
      <c r="AD38" s="3">
        <f t="shared" si="12"/>
        <v>23361</v>
      </c>
      <c r="AE38" s="3">
        <f t="shared" si="13"/>
        <v>23303</v>
      </c>
      <c r="AF38" s="3">
        <f t="shared" si="14"/>
        <v>23447</v>
      </c>
      <c r="AG38" s="5">
        <f t="shared" si="3"/>
        <v>0.10671122505035707</v>
      </c>
      <c r="AH38" s="5">
        <f t="shared" si="15"/>
        <v>8.6437952291610831E-2</v>
      </c>
      <c r="AI38" s="5">
        <f t="shared" si="16"/>
        <v>8.7452970513605746E-2</v>
      </c>
      <c r="AJ38" s="5">
        <f t="shared" si="17"/>
        <v>0.13671892447183884</v>
      </c>
      <c r="AK38" s="5">
        <f t="shared" si="18"/>
        <v>0.13979711785449955</v>
      </c>
      <c r="AL38" s="5">
        <f t="shared" si="19"/>
        <v>0.12817407102997794</v>
      </c>
      <c r="AM38" s="5">
        <f t="shared" si="20"/>
        <v>0.13650017164435291</v>
      </c>
      <c r="AN38" s="5">
        <f t="shared" si="21"/>
        <v>0.13565343949317238</v>
      </c>
      <c r="AO38" s="5">
        <f t="shared" si="22"/>
        <v>0.13148521649573017</v>
      </c>
      <c r="AP38" s="5">
        <f t="shared" si="23"/>
        <v>0.1352411822407984</v>
      </c>
      <c r="AQ38" s="6">
        <f t="shared" si="4"/>
        <v>5.0280972180228006E-2</v>
      </c>
      <c r="AR38" s="7">
        <f t="shared" si="5"/>
        <v>-1.4777422310404409E-3</v>
      </c>
      <c r="AS38">
        <v>23447</v>
      </c>
      <c r="AT38" s="2" t="s">
        <v>47</v>
      </c>
      <c r="AV38" s="2"/>
      <c r="AW38" s="5"/>
      <c r="AX38" s="5"/>
    </row>
    <row r="39" spans="2:50" x14ac:dyDescent="0.25">
      <c r="B39" s="2" t="s">
        <v>48</v>
      </c>
      <c r="C39" s="3">
        <v>25881</v>
      </c>
      <c r="D39" s="3">
        <v>27318</v>
      </c>
      <c r="E39" s="3">
        <v>27782</v>
      </c>
      <c r="F39" s="3">
        <v>26734</v>
      </c>
      <c r="G39" s="3">
        <v>28389</v>
      </c>
      <c r="H39" s="3">
        <v>29390</v>
      </c>
      <c r="I39" s="3">
        <v>30763</v>
      </c>
      <c r="J39" s="3">
        <v>31725</v>
      </c>
      <c r="K39" s="3">
        <v>32431</v>
      </c>
      <c r="L39" s="3">
        <v>33597</v>
      </c>
      <c r="M39" s="3">
        <v>1655</v>
      </c>
      <c r="N39" s="3">
        <v>1100</v>
      </c>
      <c r="O39" s="3">
        <v>1000</v>
      </c>
      <c r="P39" s="3">
        <v>1614</v>
      </c>
      <c r="Q39" s="3">
        <v>1692</v>
      </c>
      <c r="R39" s="3">
        <v>1563</v>
      </c>
      <c r="S39" s="3">
        <v>1628</v>
      </c>
      <c r="T39" s="3">
        <v>1720</v>
      </c>
      <c r="U39" s="3">
        <v>1654</v>
      </c>
      <c r="V39" s="3">
        <v>1596</v>
      </c>
      <c r="W39" s="3">
        <f t="shared" si="2"/>
        <v>27536</v>
      </c>
      <c r="X39" s="3">
        <f t="shared" si="6"/>
        <v>28418</v>
      </c>
      <c r="Y39" s="3">
        <f t="shared" si="7"/>
        <v>28782</v>
      </c>
      <c r="Z39" s="3">
        <f t="shared" si="8"/>
        <v>28348</v>
      </c>
      <c r="AA39" s="3">
        <f t="shared" si="9"/>
        <v>30081</v>
      </c>
      <c r="AB39" s="3">
        <f t="shared" si="10"/>
        <v>30953</v>
      </c>
      <c r="AC39" s="3">
        <f t="shared" si="11"/>
        <v>32391</v>
      </c>
      <c r="AD39" s="3">
        <f t="shared" si="12"/>
        <v>33445</v>
      </c>
      <c r="AE39" s="3">
        <f t="shared" si="13"/>
        <v>34085</v>
      </c>
      <c r="AF39" s="3">
        <f t="shared" si="14"/>
        <v>35193</v>
      </c>
      <c r="AG39" s="5">
        <f t="shared" si="3"/>
        <v>6.0103137710633352E-2</v>
      </c>
      <c r="AH39" s="5">
        <f t="shared" si="15"/>
        <v>3.8707861214723062E-2</v>
      </c>
      <c r="AI39" s="5">
        <f t="shared" si="16"/>
        <v>3.4743937182961572E-2</v>
      </c>
      <c r="AJ39" s="5">
        <f t="shared" si="17"/>
        <v>5.6935233526174689E-2</v>
      </c>
      <c r="AK39" s="5">
        <f t="shared" si="18"/>
        <v>5.6248130048868056E-2</v>
      </c>
      <c r="AL39" s="5">
        <f t="shared" si="19"/>
        <v>5.0495913158659901E-2</v>
      </c>
      <c r="AM39" s="5">
        <f t="shared" si="20"/>
        <v>5.0260874934395357E-2</v>
      </c>
      <c r="AN39" s="5">
        <f t="shared" si="21"/>
        <v>5.1427717147555688E-2</v>
      </c>
      <c r="AO39" s="5">
        <f t="shared" si="22"/>
        <v>4.8525744462373475E-2</v>
      </c>
      <c r="AP39" s="5">
        <f t="shared" si="23"/>
        <v>4.5349927542409005E-2</v>
      </c>
      <c r="AQ39" s="6">
        <f t="shared" si="4"/>
        <v>1.8227372311451627E-2</v>
      </c>
      <c r="AR39" s="7">
        <f t="shared" si="5"/>
        <v>-1.1585305983765684E-2</v>
      </c>
      <c r="AS39">
        <v>35193</v>
      </c>
      <c r="AT39" s="2" t="s">
        <v>48</v>
      </c>
      <c r="AV39" s="2"/>
      <c r="AW39" s="5"/>
      <c r="AX39" s="5"/>
    </row>
    <row r="40" spans="2:50" x14ac:dyDescent="0.25">
      <c r="B40" s="2" t="s">
        <v>49</v>
      </c>
      <c r="C40" s="3">
        <v>9196</v>
      </c>
      <c r="D40" s="3">
        <v>9921</v>
      </c>
      <c r="E40" s="3">
        <v>10552</v>
      </c>
      <c r="F40" s="3">
        <v>10887</v>
      </c>
      <c r="G40" s="3">
        <v>11487</v>
      </c>
      <c r="H40" s="3">
        <v>12409</v>
      </c>
      <c r="I40" s="3">
        <v>13013</v>
      </c>
      <c r="J40" s="3">
        <v>13577</v>
      </c>
      <c r="K40" s="3">
        <v>14076</v>
      </c>
      <c r="L40" s="3">
        <v>14928</v>
      </c>
      <c r="M40" s="3">
        <v>415</v>
      </c>
      <c r="N40" s="3">
        <v>326</v>
      </c>
      <c r="O40" s="3">
        <v>318</v>
      </c>
      <c r="P40" s="3">
        <v>497</v>
      </c>
      <c r="Q40" s="3">
        <v>539</v>
      </c>
      <c r="R40" s="3">
        <v>529</v>
      </c>
      <c r="S40" s="3">
        <v>567</v>
      </c>
      <c r="T40" s="3">
        <v>559</v>
      </c>
      <c r="U40" s="3">
        <v>573</v>
      </c>
      <c r="V40" s="3">
        <v>528</v>
      </c>
      <c r="W40" s="3">
        <f t="shared" si="2"/>
        <v>9611</v>
      </c>
      <c r="X40" s="3">
        <f t="shared" si="6"/>
        <v>10247</v>
      </c>
      <c r="Y40" s="3">
        <f t="shared" si="7"/>
        <v>10870</v>
      </c>
      <c r="Z40" s="3">
        <f t="shared" si="8"/>
        <v>11384</v>
      </c>
      <c r="AA40" s="3">
        <f t="shared" si="9"/>
        <v>12026</v>
      </c>
      <c r="AB40" s="3">
        <f t="shared" si="10"/>
        <v>12938</v>
      </c>
      <c r="AC40" s="3">
        <f t="shared" si="11"/>
        <v>13580</v>
      </c>
      <c r="AD40" s="3">
        <f t="shared" si="12"/>
        <v>14136</v>
      </c>
      <c r="AE40" s="3">
        <f t="shared" si="13"/>
        <v>14649</v>
      </c>
      <c r="AF40" s="3">
        <f t="shared" si="14"/>
        <v>15456</v>
      </c>
      <c r="AG40" s="5">
        <f t="shared" si="3"/>
        <v>4.3179689938612008E-2</v>
      </c>
      <c r="AH40" s="5">
        <f t="shared" si="15"/>
        <v>3.1814189518883575E-2</v>
      </c>
      <c r="AI40" s="5">
        <f t="shared" si="16"/>
        <v>2.9254829806807728E-2</v>
      </c>
      <c r="AJ40" s="5">
        <f t="shared" si="17"/>
        <v>4.3657765284609976E-2</v>
      </c>
      <c r="AK40" s="5">
        <f t="shared" si="18"/>
        <v>4.4819557625145515E-2</v>
      </c>
      <c r="AL40" s="5">
        <f t="shared" si="19"/>
        <v>4.0887308703045293E-2</v>
      </c>
      <c r="AM40" s="5">
        <f t="shared" si="20"/>
        <v>4.1752577319587626E-2</v>
      </c>
      <c r="AN40" s="5">
        <f t="shared" si="21"/>
        <v>3.9544425580079229E-2</v>
      </c>
      <c r="AO40" s="5">
        <f t="shared" si="22"/>
        <v>3.9115297972557854E-2</v>
      </c>
      <c r="AP40" s="5">
        <f t="shared" si="23"/>
        <v>3.4161490683229816E-2</v>
      </c>
      <c r="AQ40" s="6">
        <f t="shared" si="4"/>
        <v>1.1843575765726401E-2</v>
      </c>
      <c r="AR40" s="7">
        <f t="shared" si="5"/>
        <v>-9.4962746013801599E-3</v>
      </c>
      <c r="AS40">
        <v>15456</v>
      </c>
      <c r="AT40" s="2" t="s">
        <v>49</v>
      </c>
      <c r="AV40" s="2"/>
      <c r="AW40" s="5"/>
      <c r="AX40" s="5"/>
    </row>
    <row r="41" spans="2:50" x14ac:dyDescent="0.25">
      <c r="B41" s="2" t="s">
        <v>50</v>
      </c>
      <c r="C41" s="3">
        <v>27180</v>
      </c>
      <c r="D41" s="3">
        <v>28328</v>
      </c>
      <c r="E41" s="3">
        <v>29093</v>
      </c>
      <c r="F41" s="3">
        <v>29098</v>
      </c>
      <c r="G41" s="3">
        <v>30091</v>
      </c>
      <c r="H41" s="3">
        <v>31664</v>
      </c>
      <c r="I41" s="3">
        <v>32908</v>
      </c>
      <c r="J41" s="3">
        <v>34124</v>
      </c>
      <c r="K41" s="3">
        <v>35759</v>
      </c>
      <c r="L41" s="3">
        <v>37736</v>
      </c>
      <c r="M41" s="3">
        <v>1192</v>
      </c>
      <c r="N41" s="3">
        <v>887</v>
      </c>
      <c r="O41" s="3">
        <v>853</v>
      </c>
      <c r="P41" s="3">
        <v>1437</v>
      </c>
      <c r="Q41" s="3">
        <v>1516</v>
      </c>
      <c r="R41" s="3">
        <v>1423</v>
      </c>
      <c r="S41" s="3">
        <v>1562</v>
      </c>
      <c r="T41" s="3">
        <v>1794</v>
      </c>
      <c r="U41" s="3">
        <v>1854</v>
      </c>
      <c r="V41" s="3">
        <v>1905</v>
      </c>
      <c r="W41" s="3">
        <f t="shared" si="2"/>
        <v>28372</v>
      </c>
      <c r="X41" s="3">
        <f t="shared" si="6"/>
        <v>29215</v>
      </c>
      <c r="Y41" s="3">
        <f t="shared" si="7"/>
        <v>29946</v>
      </c>
      <c r="Z41" s="3">
        <f t="shared" si="8"/>
        <v>30535</v>
      </c>
      <c r="AA41" s="3">
        <f t="shared" si="9"/>
        <v>31607</v>
      </c>
      <c r="AB41" s="3">
        <f t="shared" si="10"/>
        <v>33087</v>
      </c>
      <c r="AC41" s="3">
        <f t="shared" si="11"/>
        <v>34470</v>
      </c>
      <c r="AD41" s="3">
        <f t="shared" si="12"/>
        <v>35918</v>
      </c>
      <c r="AE41" s="3">
        <f t="shared" si="13"/>
        <v>37613</v>
      </c>
      <c r="AF41" s="3">
        <f t="shared" si="14"/>
        <v>39641</v>
      </c>
      <c r="AG41" s="5">
        <f t="shared" si="3"/>
        <v>4.2013252502467222E-2</v>
      </c>
      <c r="AH41" s="5">
        <f t="shared" si="15"/>
        <v>3.0361115865137771E-2</v>
      </c>
      <c r="AI41" s="5">
        <f t="shared" si="16"/>
        <v>2.8484605623455554E-2</v>
      </c>
      <c r="AJ41" s="5">
        <f t="shared" si="17"/>
        <v>4.7060749959063369E-2</v>
      </c>
      <c r="AK41" s="5">
        <f t="shared" si="18"/>
        <v>4.7964058594615118E-2</v>
      </c>
      <c r="AL41" s="5">
        <f t="shared" si="19"/>
        <v>4.3007827847795208E-2</v>
      </c>
      <c r="AM41" s="5">
        <f t="shared" si="20"/>
        <v>4.5314766463591526E-2</v>
      </c>
      <c r="AN41" s="5">
        <f t="shared" si="21"/>
        <v>4.9947101731722253E-2</v>
      </c>
      <c r="AO41" s="5">
        <f t="shared" si="22"/>
        <v>4.9291468375295779E-2</v>
      </c>
      <c r="AP41" s="5">
        <f t="shared" si="23"/>
        <v>4.8056305340430365E-2</v>
      </c>
      <c r="AQ41" s="6">
        <f t="shared" si="4"/>
        <v>1.6699634093925598E-2</v>
      </c>
      <c r="AR41" s="7">
        <f t="shared" si="5"/>
        <v>9.9555538136699567E-4</v>
      </c>
      <c r="AS41">
        <v>39641</v>
      </c>
      <c r="AT41" s="2" t="s">
        <v>50</v>
      </c>
      <c r="AV41" s="2"/>
      <c r="AW41" s="5"/>
      <c r="AX41" s="5"/>
    </row>
    <row r="42" spans="2:50" x14ac:dyDescent="0.25">
      <c r="B42" s="2" t="s">
        <v>51</v>
      </c>
      <c r="C42" s="3">
        <v>2448</v>
      </c>
      <c r="D42" s="3">
        <v>2491</v>
      </c>
      <c r="E42" s="3">
        <v>2537</v>
      </c>
      <c r="F42" s="3">
        <v>2546</v>
      </c>
      <c r="G42" s="3">
        <v>2602</v>
      </c>
      <c r="H42" s="3">
        <v>2911</v>
      </c>
      <c r="I42" s="3">
        <v>3063</v>
      </c>
      <c r="J42" s="3">
        <v>3191</v>
      </c>
      <c r="K42" s="3">
        <v>3312</v>
      </c>
      <c r="L42" s="3">
        <v>3411</v>
      </c>
      <c r="M42" s="3">
        <v>118</v>
      </c>
      <c r="N42" s="3">
        <v>94</v>
      </c>
      <c r="O42" s="3">
        <v>80</v>
      </c>
      <c r="P42" s="3">
        <v>126</v>
      </c>
      <c r="Q42" s="3">
        <v>133</v>
      </c>
      <c r="R42" s="3">
        <v>143</v>
      </c>
      <c r="S42" s="3">
        <v>167</v>
      </c>
      <c r="T42" s="3">
        <v>145</v>
      </c>
      <c r="U42" s="3">
        <v>134</v>
      </c>
      <c r="V42" s="3">
        <v>175</v>
      </c>
      <c r="W42" s="3">
        <f t="shared" si="2"/>
        <v>2566</v>
      </c>
      <c r="X42" s="3">
        <f t="shared" si="6"/>
        <v>2585</v>
      </c>
      <c r="Y42" s="3">
        <f t="shared" si="7"/>
        <v>2617</v>
      </c>
      <c r="Z42" s="3">
        <f t="shared" si="8"/>
        <v>2672</v>
      </c>
      <c r="AA42" s="3">
        <f t="shared" si="9"/>
        <v>2735</v>
      </c>
      <c r="AB42" s="3">
        <f t="shared" si="10"/>
        <v>3054</v>
      </c>
      <c r="AC42" s="3">
        <f t="shared" si="11"/>
        <v>3230</v>
      </c>
      <c r="AD42" s="3">
        <f t="shared" si="12"/>
        <v>3336</v>
      </c>
      <c r="AE42" s="3">
        <f t="shared" si="13"/>
        <v>3446</v>
      </c>
      <c r="AF42" s="3">
        <f t="shared" si="14"/>
        <v>3586</v>
      </c>
      <c r="AG42" s="5">
        <f t="shared" si="3"/>
        <v>4.5985970381917381E-2</v>
      </c>
      <c r="AH42" s="5">
        <f t="shared" si="15"/>
        <v>3.6363636363636362E-2</v>
      </c>
      <c r="AI42" s="5">
        <f t="shared" si="16"/>
        <v>3.0569354222392053E-2</v>
      </c>
      <c r="AJ42" s="5">
        <f t="shared" si="17"/>
        <v>4.7155688622754488E-2</v>
      </c>
      <c r="AK42" s="5">
        <f t="shared" si="18"/>
        <v>4.8628884826325408E-2</v>
      </c>
      <c r="AL42" s="5">
        <f t="shared" si="19"/>
        <v>4.6823837590045839E-2</v>
      </c>
      <c r="AM42" s="5">
        <f t="shared" si="20"/>
        <v>5.1702786377708976E-2</v>
      </c>
      <c r="AN42" s="5">
        <f t="shared" si="21"/>
        <v>4.3465227817745804E-2</v>
      </c>
      <c r="AO42" s="5">
        <f t="shared" si="22"/>
        <v>3.8885664538595474E-2</v>
      </c>
      <c r="AP42" s="5">
        <f t="shared" si="23"/>
        <v>4.8800892359174571E-2</v>
      </c>
      <c r="AQ42" s="6">
        <f t="shared" si="4"/>
        <v>1.0792052259118126E-2</v>
      </c>
      <c r="AR42" s="7">
        <f t="shared" si="5"/>
        <v>1.6452037364200825E-3</v>
      </c>
      <c r="AS42">
        <v>3586</v>
      </c>
      <c r="AT42" s="2" t="s">
        <v>51</v>
      </c>
      <c r="AV42" s="2"/>
      <c r="AW42" s="5"/>
      <c r="AX42" s="5"/>
    </row>
    <row r="43" spans="2:50" x14ac:dyDescent="0.25">
      <c r="B43" s="2" t="s">
        <v>52</v>
      </c>
      <c r="C43" s="3">
        <v>2538</v>
      </c>
      <c r="D43" s="3">
        <v>2661</v>
      </c>
      <c r="E43" s="3">
        <v>2756</v>
      </c>
      <c r="F43" s="3">
        <v>2802</v>
      </c>
      <c r="G43" s="3">
        <v>2894</v>
      </c>
      <c r="H43" s="3">
        <v>3048</v>
      </c>
      <c r="I43" s="3">
        <v>3182</v>
      </c>
      <c r="J43" s="3">
        <v>3338</v>
      </c>
      <c r="K43" s="3">
        <v>3467</v>
      </c>
      <c r="L43" s="3">
        <v>3680</v>
      </c>
      <c r="M43" s="3">
        <v>107</v>
      </c>
      <c r="N43" s="3">
        <v>70</v>
      </c>
      <c r="O43" s="3">
        <v>71</v>
      </c>
      <c r="P43" s="3">
        <v>121</v>
      </c>
      <c r="Q43" s="3">
        <v>141</v>
      </c>
      <c r="R43" s="3">
        <v>131</v>
      </c>
      <c r="S43" s="3">
        <v>139</v>
      </c>
      <c r="T43" s="3">
        <v>112</v>
      </c>
      <c r="U43" s="3">
        <v>122</v>
      </c>
      <c r="V43" s="3">
        <v>133</v>
      </c>
      <c r="W43" s="3">
        <f t="shared" si="2"/>
        <v>2645</v>
      </c>
      <c r="X43" s="3">
        <f t="shared" si="6"/>
        <v>2731</v>
      </c>
      <c r="Y43" s="3">
        <f t="shared" si="7"/>
        <v>2827</v>
      </c>
      <c r="Z43" s="3">
        <f t="shared" si="8"/>
        <v>2923</v>
      </c>
      <c r="AA43" s="3">
        <f t="shared" si="9"/>
        <v>3035</v>
      </c>
      <c r="AB43" s="3">
        <f t="shared" si="10"/>
        <v>3179</v>
      </c>
      <c r="AC43" s="3">
        <f t="shared" si="11"/>
        <v>3321</v>
      </c>
      <c r="AD43" s="3">
        <f t="shared" si="12"/>
        <v>3450</v>
      </c>
      <c r="AE43" s="3">
        <f t="shared" si="13"/>
        <v>3589</v>
      </c>
      <c r="AF43" s="3">
        <f t="shared" si="14"/>
        <v>3813</v>
      </c>
      <c r="AG43" s="5">
        <f t="shared" si="3"/>
        <v>4.0453686200378071E-2</v>
      </c>
      <c r="AH43" s="5">
        <f t="shared" si="15"/>
        <v>2.5631636763090444E-2</v>
      </c>
      <c r="AI43" s="5">
        <f t="shared" si="16"/>
        <v>2.5114962858153518E-2</v>
      </c>
      <c r="AJ43" s="5">
        <f t="shared" si="17"/>
        <v>4.1395826205952786E-2</v>
      </c>
      <c r="AK43" s="5">
        <f t="shared" si="18"/>
        <v>4.645799011532125E-2</v>
      </c>
      <c r="AL43" s="5">
        <f t="shared" si="19"/>
        <v>4.1207927021075813E-2</v>
      </c>
      <c r="AM43" s="5">
        <f t="shared" si="20"/>
        <v>4.1854862993074372E-2</v>
      </c>
      <c r="AN43" s="5">
        <f t="shared" si="21"/>
        <v>3.2463768115942031E-2</v>
      </c>
      <c r="AO43" s="5">
        <f t="shared" si="22"/>
        <v>3.3992755642240177E-2</v>
      </c>
      <c r="AP43" s="5">
        <f t="shared" si="23"/>
        <v>3.4880671387359036E-2</v>
      </c>
      <c r="AQ43" s="6">
        <f t="shared" si="4"/>
        <v>1.5764189442862342E-2</v>
      </c>
      <c r="AR43" s="7">
        <f t="shared" si="5"/>
        <v>-6.5151548185937505E-3</v>
      </c>
      <c r="AS43">
        <v>3813</v>
      </c>
      <c r="AT43" s="2" t="s">
        <v>52</v>
      </c>
      <c r="AV43" s="2"/>
      <c r="AW43" s="5"/>
      <c r="AX43" s="5"/>
    </row>
    <row r="44" spans="2:50" x14ac:dyDescent="0.25">
      <c r="B44" s="2" t="s">
        <v>53</v>
      </c>
      <c r="C44" s="3">
        <v>5484</v>
      </c>
      <c r="D44" s="3">
        <v>5624</v>
      </c>
      <c r="E44" s="3">
        <v>5713</v>
      </c>
      <c r="F44" s="3">
        <v>5695</v>
      </c>
      <c r="G44" s="3">
        <v>5823</v>
      </c>
      <c r="H44" s="3">
        <v>5927</v>
      </c>
      <c r="I44" s="3">
        <v>5993</v>
      </c>
      <c r="J44" s="3">
        <v>5965</v>
      </c>
      <c r="K44" s="3">
        <v>6042</v>
      </c>
      <c r="L44" s="3">
        <v>6132</v>
      </c>
      <c r="M44" s="3">
        <v>222</v>
      </c>
      <c r="N44" s="3">
        <v>181</v>
      </c>
      <c r="O44" s="3">
        <v>159</v>
      </c>
      <c r="P44" s="3">
        <v>245</v>
      </c>
      <c r="Q44" s="3">
        <v>257</v>
      </c>
      <c r="R44" s="3">
        <v>256</v>
      </c>
      <c r="S44" s="3">
        <v>271</v>
      </c>
      <c r="T44" s="3">
        <v>266</v>
      </c>
      <c r="U44" s="3">
        <v>251</v>
      </c>
      <c r="V44" s="3">
        <v>259</v>
      </c>
      <c r="W44" s="3">
        <f t="shared" si="2"/>
        <v>5706</v>
      </c>
      <c r="X44" s="3">
        <f t="shared" si="6"/>
        <v>5805</v>
      </c>
      <c r="Y44" s="3">
        <f t="shared" si="7"/>
        <v>5872</v>
      </c>
      <c r="Z44" s="3">
        <f t="shared" si="8"/>
        <v>5940</v>
      </c>
      <c r="AA44" s="3">
        <f t="shared" si="9"/>
        <v>6080</v>
      </c>
      <c r="AB44" s="3">
        <f t="shared" si="10"/>
        <v>6183</v>
      </c>
      <c r="AC44" s="3">
        <f t="shared" si="11"/>
        <v>6264</v>
      </c>
      <c r="AD44" s="3">
        <f t="shared" si="12"/>
        <v>6231</v>
      </c>
      <c r="AE44" s="3">
        <f t="shared" si="13"/>
        <v>6293</v>
      </c>
      <c r="AF44" s="3">
        <f t="shared" si="14"/>
        <v>6391</v>
      </c>
      <c r="AG44" s="5">
        <f t="shared" si="3"/>
        <v>3.8906414300736068E-2</v>
      </c>
      <c r="AH44" s="5">
        <f t="shared" si="15"/>
        <v>3.1180017226528856E-2</v>
      </c>
      <c r="AI44" s="5">
        <f t="shared" si="16"/>
        <v>2.707765667574932E-2</v>
      </c>
      <c r="AJ44" s="5">
        <f t="shared" si="17"/>
        <v>4.1245791245791245E-2</v>
      </c>
      <c r="AK44" s="5">
        <f t="shared" si="18"/>
        <v>4.2269736842105263E-2</v>
      </c>
      <c r="AL44" s="5">
        <f t="shared" si="19"/>
        <v>4.1403849264111274E-2</v>
      </c>
      <c r="AM44" s="5">
        <f t="shared" si="20"/>
        <v>4.3263090676883782E-2</v>
      </c>
      <c r="AN44" s="5">
        <f t="shared" si="21"/>
        <v>4.26897769218424E-2</v>
      </c>
      <c r="AO44" s="5">
        <f t="shared" si="22"/>
        <v>3.9885587160336883E-2</v>
      </c>
      <c r="AP44" s="5">
        <f t="shared" si="23"/>
        <v>4.0525739320920046E-2</v>
      </c>
      <c r="AQ44" s="6">
        <f t="shared" si="4"/>
        <v>1.006577401926239E-2</v>
      </c>
      <c r="AR44" s="7">
        <f t="shared" si="5"/>
        <v>-7.2005192487119979E-4</v>
      </c>
      <c r="AS44">
        <v>6391</v>
      </c>
      <c r="AT44" s="2" t="s">
        <v>53</v>
      </c>
      <c r="AV44" s="2"/>
      <c r="AW44" s="5"/>
      <c r="AX44" s="5"/>
    </row>
    <row r="45" spans="2:50" x14ac:dyDescent="0.25">
      <c r="B45" s="2" t="s">
        <v>54</v>
      </c>
      <c r="C45" s="3">
        <v>7062</v>
      </c>
      <c r="D45" s="3">
        <v>7437</v>
      </c>
      <c r="E45" s="3">
        <v>7769</v>
      </c>
      <c r="F45" s="3">
        <v>7904</v>
      </c>
      <c r="G45" s="3">
        <v>8224</v>
      </c>
      <c r="H45" s="3">
        <v>8298</v>
      </c>
      <c r="I45" s="3">
        <v>8519</v>
      </c>
      <c r="J45" s="3">
        <v>8683</v>
      </c>
      <c r="K45" s="3">
        <v>8901</v>
      </c>
      <c r="L45" s="3">
        <v>9130</v>
      </c>
      <c r="M45" s="3">
        <v>289</v>
      </c>
      <c r="N45" s="3">
        <v>211</v>
      </c>
      <c r="O45" s="3">
        <v>187</v>
      </c>
      <c r="P45" s="3">
        <v>371</v>
      </c>
      <c r="Q45" s="3">
        <v>423</v>
      </c>
      <c r="R45" s="3">
        <v>417</v>
      </c>
      <c r="S45" s="3">
        <v>406</v>
      </c>
      <c r="T45" s="3">
        <v>399</v>
      </c>
      <c r="U45" s="3">
        <v>347</v>
      </c>
      <c r="V45" s="3">
        <v>396</v>
      </c>
      <c r="W45" s="3">
        <f t="shared" si="2"/>
        <v>7351</v>
      </c>
      <c r="X45" s="3">
        <f t="shared" si="6"/>
        <v>7648</v>
      </c>
      <c r="Y45" s="3">
        <f t="shared" si="7"/>
        <v>7956</v>
      </c>
      <c r="Z45" s="3">
        <f t="shared" si="8"/>
        <v>8275</v>
      </c>
      <c r="AA45" s="3">
        <f t="shared" si="9"/>
        <v>8647</v>
      </c>
      <c r="AB45" s="3">
        <f t="shared" si="10"/>
        <v>8715</v>
      </c>
      <c r="AC45" s="3">
        <f t="shared" si="11"/>
        <v>8925</v>
      </c>
      <c r="AD45" s="3">
        <f t="shared" si="12"/>
        <v>9082</v>
      </c>
      <c r="AE45" s="3">
        <f t="shared" si="13"/>
        <v>9248</v>
      </c>
      <c r="AF45" s="3">
        <f t="shared" si="14"/>
        <v>9526</v>
      </c>
      <c r="AG45" s="5">
        <f t="shared" si="3"/>
        <v>3.9314378996054958E-2</v>
      </c>
      <c r="AH45" s="5">
        <f t="shared" si="15"/>
        <v>2.7588912133891214E-2</v>
      </c>
      <c r="AI45" s="5">
        <f t="shared" si="16"/>
        <v>2.3504273504273504E-2</v>
      </c>
      <c r="AJ45" s="5">
        <f t="shared" si="17"/>
        <v>4.4833836858006043E-2</v>
      </c>
      <c r="AK45" s="5">
        <f t="shared" si="18"/>
        <v>4.8918700127211751E-2</v>
      </c>
      <c r="AL45" s="5">
        <f t="shared" si="19"/>
        <v>4.7848537005163512E-2</v>
      </c>
      <c r="AM45" s="5">
        <f t="shared" si="20"/>
        <v>4.5490196078431369E-2</v>
      </c>
      <c r="AN45" s="5">
        <f t="shared" si="21"/>
        <v>4.3933054393305436E-2</v>
      </c>
      <c r="AO45" s="5">
        <f t="shared" si="22"/>
        <v>3.7521626297577854E-2</v>
      </c>
      <c r="AP45" s="5">
        <f t="shared" si="23"/>
        <v>4.1570438799076209E-2</v>
      </c>
      <c r="AQ45" s="6">
        <f t="shared" si="4"/>
        <v>1.7244924724114829E-2</v>
      </c>
      <c r="AR45" s="7">
        <f t="shared" si="5"/>
        <v>-3.2633980589298339E-3</v>
      </c>
      <c r="AS45">
        <v>9526</v>
      </c>
      <c r="AT45" s="2" t="s">
        <v>54</v>
      </c>
      <c r="AV45" s="2"/>
      <c r="AW45" s="5"/>
      <c r="AX45" s="5"/>
    </row>
    <row r="46" spans="2:50" x14ac:dyDescent="0.25">
      <c r="B46" s="2" t="s">
        <v>55</v>
      </c>
      <c r="C46" s="3">
        <v>10561</v>
      </c>
      <c r="D46" s="3">
        <v>10744</v>
      </c>
      <c r="E46" s="3">
        <v>10617</v>
      </c>
      <c r="F46" s="3">
        <v>10252</v>
      </c>
      <c r="G46" s="3">
        <v>10267</v>
      </c>
      <c r="H46" s="3">
        <v>10688</v>
      </c>
      <c r="I46" s="3">
        <v>10801</v>
      </c>
      <c r="J46" s="3">
        <v>10768</v>
      </c>
      <c r="K46" s="3">
        <v>10911</v>
      </c>
      <c r="L46" s="3">
        <v>11026</v>
      </c>
      <c r="M46" s="3">
        <v>608</v>
      </c>
      <c r="N46" s="3">
        <v>487</v>
      </c>
      <c r="O46" s="3">
        <v>624</v>
      </c>
      <c r="P46" s="3">
        <v>978</v>
      </c>
      <c r="Q46" s="3">
        <v>981</v>
      </c>
      <c r="R46" s="3">
        <v>896</v>
      </c>
      <c r="S46" s="3">
        <v>977</v>
      </c>
      <c r="T46" s="3">
        <v>971</v>
      </c>
      <c r="U46" s="3">
        <v>1018</v>
      </c>
      <c r="V46" s="3">
        <v>1052</v>
      </c>
      <c r="W46" s="3">
        <f t="shared" si="2"/>
        <v>11169</v>
      </c>
      <c r="X46" s="3">
        <f t="shared" si="6"/>
        <v>11231</v>
      </c>
      <c r="Y46" s="3">
        <f t="shared" si="7"/>
        <v>11241</v>
      </c>
      <c r="Z46" s="3">
        <f t="shared" si="8"/>
        <v>11230</v>
      </c>
      <c r="AA46" s="3">
        <f t="shared" si="9"/>
        <v>11248</v>
      </c>
      <c r="AB46" s="3">
        <f t="shared" si="10"/>
        <v>11584</v>
      </c>
      <c r="AC46" s="3">
        <f t="shared" si="11"/>
        <v>11778</v>
      </c>
      <c r="AD46" s="3">
        <f t="shared" si="12"/>
        <v>11739</v>
      </c>
      <c r="AE46" s="3">
        <f t="shared" si="13"/>
        <v>11929</v>
      </c>
      <c r="AF46" s="3">
        <f t="shared" si="14"/>
        <v>12078</v>
      </c>
      <c r="AG46" s="5">
        <f t="shared" si="3"/>
        <v>5.4436386426716804E-2</v>
      </c>
      <c r="AH46" s="5">
        <f t="shared" si="15"/>
        <v>4.3362122696108986E-2</v>
      </c>
      <c r="AI46" s="5">
        <f t="shared" si="16"/>
        <v>5.5511075527088338E-2</v>
      </c>
      <c r="AJ46" s="5">
        <f t="shared" si="17"/>
        <v>8.708815672306322E-2</v>
      </c>
      <c r="AK46" s="5">
        <f t="shared" si="18"/>
        <v>8.7215504978662872E-2</v>
      </c>
      <c r="AL46" s="5">
        <f t="shared" si="19"/>
        <v>7.7348066298342538E-2</v>
      </c>
      <c r="AM46" s="5">
        <f t="shared" si="20"/>
        <v>8.2951265070470362E-2</v>
      </c>
      <c r="AN46" s="5">
        <f t="shared" si="21"/>
        <v>8.2715733878524572E-2</v>
      </c>
      <c r="AO46" s="5">
        <f t="shared" si="22"/>
        <v>8.533825132031185E-2</v>
      </c>
      <c r="AP46" s="5">
        <f t="shared" si="23"/>
        <v>8.7100513330021528E-2</v>
      </c>
      <c r="AQ46" s="6">
        <f t="shared" si="4"/>
        <v>4.3726034026954234E-2</v>
      </c>
      <c r="AR46" s="7">
        <f t="shared" si="5"/>
        <v>1.2356606958308092E-5</v>
      </c>
      <c r="AS46">
        <v>12078</v>
      </c>
      <c r="AT46" s="2" t="s">
        <v>55</v>
      </c>
      <c r="AV46" s="2"/>
      <c r="AW46" s="5"/>
      <c r="AX46" s="5"/>
    </row>
    <row r="47" spans="2:50" x14ac:dyDescent="0.25">
      <c r="B47" s="2" t="s">
        <v>56</v>
      </c>
      <c r="C47" s="3">
        <v>882</v>
      </c>
      <c r="D47" s="3">
        <v>1060</v>
      </c>
      <c r="E47" s="3">
        <v>1227</v>
      </c>
      <c r="F47" s="3">
        <v>1304</v>
      </c>
      <c r="G47" s="3">
        <v>1498</v>
      </c>
      <c r="H47" s="3">
        <v>1742</v>
      </c>
      <c r="I47" s="3">
        <v>1923</v>
      </c>
      <c r="J47" s="3">
        <v>2109</v>
      </c>
      <c r="K47" s="3">
        <v>2317</v>
      </c>
      <c r="L47" s="3">
        <v>2513</v>
      </c>
      <c r="M47" s="3">
        <v>224</v>
      </c>
      <c r="N47" s="3">
        <v>226</v>
      </c>
      <c r="O47" s="3">
        <v>307</v>
      </c>
      <c r="P47" s="3">
        <v>528</v>
      </c>
      <c r="Q47" s="3">
        <v>654</v>
      </c>
      <c r="R47" s="3">
        <v>687</v>
      </c>
      <c r="S47" s="3">
        <v>734</v>
      </c>
      <c r="T47" s="3">
        <v>825</v>
      </c>
      <c r="U47" s="3">
        <v>943</v>
      </c>
      <c r="V47" s="3">
        <v>1181</v>
      </c>
      <c r="W47" s="3">
        <f t="shared" si="2"/>
        <v>1106</v>
      </c>
      <c r="X47" s="3">
        <f t="shared" si="6"/>
        <v>1286</v>
      </c>
      <c r="Y47" s="3">
        <f t="shared" si="7"/>
        <v>1534</v>
      </c>
      <c r="Z47" s="3">
        <f t="shared" si="8"/>
        <v>1832</v>
      </c>
      <c r="AA47" s="3">
        <f t="shared" si="9"/>
        <v>2152</v>
      </c>
      <c r="AB47" s="3">
        <f t="shared" si="10"/>
        <v>2429</v>
      </c>
      <c r="AC47" s="3">
        <f t="shared" si="11"/>
        <v>2657</v>
      </c>
      <c r="AD47" s="3">
        <f t="shared" si="12"/>
        <v>2934</v>
      </c>
      <c r="AE47" s="3">
        <f t="shared" si="13"/>
        <v>3260</v>
      </c>
      <c r="AF47" s="3">
        <f t="shared" si="14"/>
        <v>3694</v>
      </c>
      <c r="AG47" s="5">
        <f t="shared" si="3"/>
        <v>0.20253164556962025</v>
      </c>
      <c r="AH47" s="5">
        <f t="shared" si="15"/>
        <v>0.17573872472783825</v>
      </c>
      <c r="AI47" s="5">
        <f t="shared" si="16"/>
        <v>0.20013037809647979</v>
      </c>
      <c r="AJ47" s="5">
        <f t="shared" si="17"/>
        <v>0.28820960698689957</v>
      </c>
      <c r="AK47" s="5">
        <f t="shared" si="18"/>
        <v>0.30390334572490707</v>
      </c>
      <c r="AL47" s="5">
        <f t="shared" si="19"/>
        <v>0.28283244133388225</v>
      </c>
      <c r="AM47" s="5">
        <f t="shared" si="20"/>
        <v>0.27625141136620246</v>
      </c>
      <c r="AN47" s="5">
        <f t="shared" si="21"/>
        <v>0.28118609406952966</v>
      </c>
      <c r="AO47" s="5">
        <f t="shared" si="22"/>
        <v>0.28926380368098159</v>
      </c>
      <c r="AP47" s="5">
        <f t="shared" si="23"/>
        <v>0.31970763400108282</v>
      </c>
      <c r="AQ47" s="6">
        <f t="shared" si="4"/>
        <v>0.11247088225906132</v>
      </c>
      <c r="AR47" s="7">
        <f t="shared" si="5"/>
        <v>3.149802701418325E-2</v>
      </c>
      <c r="AS47">
        <v>3694</v>
      </c>
      <c r="AT47" s="2" t="s">
        <v>56</v>
      </c>
      <c r="AV47" s="2"/>
      <c r="AW47" s="5"/>
      <c r="AX47" s="5"/>
    </row>
    <row r="48" spans="2:50" x14ac:dyDescent="0.25">
      <c r="B48" s="2" t="s">
        <v>57</v>
      </c>
      <c r="C48" s="3">
        <v>160055</v>
      </c>
      <c r="D48" s="3">
        <v>155591</v>
      </c>
      <c r="E48" s="3">
        <v>149121</v>
      </c>
      <c r="F48" s="3">
        <v>140635</v>
      </c>
      <c r="G48" s="3">
        <v>134528</v>
      </c>
      <c r="H48" s="3">
        <v>129303</v>
      </c>
      <c r="I48" s="3">
        <v>123355</v>
      </c>
      <c r="J48" s="3">
        <v>117062</v>
      </c>
      <c r="K48" s="3">
        <v>111403</v>
      </c>
      <c r="L48" s="3">
        <v>105991</v>
      </c>
      <c r="M48" s="3">
        <v>3858</v>
      </c>
      <c r="N48" s="3">
        <v>2763</v>
      </c>
      <c r="O48" s="3">
        <v>2548</v>
      </c>
      <c r="P48" s="3">
        <v>3903</v>
      </c>
      <c r="Q48" s="3">
        <v>3903</v>
      </c>
      <c r="R48" s="3">
        <v>3203</v>
      </c>
      <c r="S48" s="3">
        <v>2970</v>
      </c>
      <c r="T48" s="3">
        <v>2928</v>
      </c>
      <c r="U48" s="3">
        <v>2690</v>
      </c>
      <c r="V48" s="3">
        <v>2461</v>
      </c>
      <c r="W48" s="3">
        <f t="shared" si="2"/>
        <v>163913</v>
      </c>
      <c r="X48" s="3">
        <f t="shared" si="6"/>
        <v>158354</v>
      </c>
      <c r="Y48" s="3">
        <f t="shared" si="7"/>
        <v>151669</v>
      </c>
      <c r="Z48" s="3">
        <f t="shared" si="8"/>
        <v>144538</v>
      </c>
      <c r="AA48" s="3">
        <f t="shared" si="9"/>
        <v>138431</v>
      </c>
      <c r="AB48" s="3">
        <f t="shared" si="10"/>
        <v>132506</v>
      </c>
      <c r="AC48" s="3">
        <f t="shared" si="11"/>
        <v>126325</v>
      </c>
      <c r="AD48" s="3">
        <f t="shared" si="12"/>
        <v>119990</v>
      </c>
      <c r="AE48" s="3">
        <f t="shared" si="13"/>
        <v>114093</v>
      </c>
      <c r="AF48" s="3">
        <f t="shared" si="14"/>
        <v>108452</v>
      </c>
      <c r="AG48" s="5">
        <f t="shared" si="3"/>
        <v>2.3536876269728453E-2</v>
      </c>
      <c r="AH48" s="5">
        <f t="shared" si="15"/>
        <v>1.7448248860148782E-2</v>
      </c>
      <c r="AI48" s="5">
        <f t="shared" si="16"/>
        <v>1.679974154243781E-2</v>
      </c>
      <c r="AJ48" s="5">
        <f t="shared" si="17"/>
        <v>2.7003279414410053E-2</v>
      </c>
      <c r="AK48" s="5">
        <f t="shared" si="18"/>
        <v>2.8194551798368862E-2</v>
      </c>
      <c r="AL48" s="5">
        <f t="shared" si="19"/>
        <v>2.4172490302325933E-2</v>
      </c>
      <c r="AM48" s="5">
        <f t="shared" si="20"/>
        <v>2.3510785671878091E-2</v>
      </c>
      <c r="AN48" s="5">
        <f t="shared" si="21"/>
        <v>2.4402033502791898E-2</v>
      </c>
      <c r="AO48" s="5">
        <f t="shared" si="22"/>
        <v>2.3577257149868965E-2</v>
      </c>
      <c r="AP48" s="5">
        <f t="shared" si="23"/>
        <v>2.2692066536347876E-2</v>
      </c>
      <c r="AQ48" s="6">
        <f t="shared" si="4"/>
        <v>9.5550305542612714E-3</v>
      </c>
      <c r="AR48" s="7">
        <f t="shared" si="5"/>
        <v>-4.3112128780621768E-3</v>
      </c>
      <c r="AS48">
        <v>108452</v>
      </c>
      <c r="AT48" s="2" t="s">
        <v>57</v>
      </c>
      <c r="AV48" s="2"/>
      <c r="AW48" s="5"/>
      <c r="AX48" s="5"/>
    </row>
    <row r="49" spans="2:50" x14ac:dyDescent="0.25">
      <c r="B49" s="2" t="s">
        <v>58</v>
      </c>
      <c r="C49" s="3">
        <v>95582</v>
      </c>
      <c r="D49" s="3">
        <v>99339</v>
      </c>
      <c r="E49" s="3">
        <v>101880</v>
      </c>
      <c r="F49" s="3">
        <v>100788</v>
      </c>
      <c r="G49" s="3">
        <v>105969</v>
      </c>
      <c r="H49" s="3">
        <v>110938</v>
      </c>
      <c r="I49" s="3">
        <v>114403</v>
      </c>
      <c r="J49" s="3">
        <v>117394</v>
      </c>
      <c r="K49" s="3">
        <v>121044</v>
      </c>
      <c r="L49" s="3">
        <v>125033</v>
      </c>
      <c r="M49" s="3">
        <v>3544</v>
      </c>
      <c r="N49" s="3">
        <v>2484</v>
      </c>
      <c r="O49" s="3">
        <v>2881</v>
      </c>
      <c r="P49" s="3">
        <v>6344</v>
      </c>
      <c r="Q49" s="3">
        <v>5470</v>
      </c>
      <c r="R49" s="3">
        <v>4762</v>
      </c>
      <c r="S49" s="3">
        <v>5763</v>
      </c>
      <c r="T49" s="3">
        <v>6041</v>
      </c>
      <c r="U49" s="3">
        <v>5509</v>
      </c>
      <c r="V49" s="3">
        <v>5114</v>
      </c>
      <c r="W49" s="3">
        <f t="shared" si="2"/>
        <v>99126</v>
      </c>
      <c r="X49" s="3">
        <f t="shared" si="6"/>
        <v>101823</v>
      </c>
      <c r="Y49" s="3">
        <f t="shared" si="7"/>
        <v>104761</v>
      </c>
      <c r="Z49" s="3">
        <f t="shared" si="8"/>
        <v>107132</v>
      </c>
      <c r="AA49" s="3">
        <f t="shared" si="9"/>
        <v>111439</v>
      </c>
      <c r="AB49" s="3">
        <f t="shared" si="10"/>
        <v>115700</v>
      </c>
      <c r="AC49" s="3">
        <f t="shared" si="11"/>
        <v>120166</v>
      </c>
      <c r="AD49" s="3">
        <f t="shared" si="12"/>
        <v>123435</v>
      </c>
      <c r="AE49" s="3">
        <f t="shared" si="13"/>
        <v>126553</v>
      </c>
      <c r="AF49" s="3">
        <f t="shared" si="14"/>
        <v>130147</v>
      </c>
      <c r="AG49" s="5">
        <f t="shared" si="3"/>
        <v>3.5752476645885038E-2</v>
      </c>
      <c r="AH49" s="5">
        <f t="shared" si="15"/>
        <v>2.4395274152205298E-2</v>
      </c>
      <c r="AI49" s="5">
        <f t="shared" si="16"/>
        <v>2.7500692051431352E-2</v>
      </c>
      <c r="AJ49" s="5">
        <f t="shared" si="17"/>
        <v>5.9216667288951946E-2</v>
      </c>
      <c r="AK49" s="5">
        <f t="shared" si="18"/>
        <v>4.9085149723166938E-2</v>
      </c>
      <c r="AL49" s="5">
        <f t="shared" si="19"/>
        <v>4.115816767502161E-2</v>
      </c>
      <c r="AM49" s="5">
        <f t="shared" si="20"/>
        <v>4.7958657190885941E-2</v>
      </c>
      <c r="AN49" s="5">
        <f t="shared" si="21"/>
        <v>4.8940738040264109E-2</v>
      </c>
      <c r="AO49" s="5">
        <f t="shared" si="22"/>
        <v>4.3531168759334035E-2</v>
      </c>
      <c r="AP49" s="5">
        <f t="shared" si="23"/>
        <v>3.9294029059448163E-2</v>
      </c>
      <c r="AQ49" s="6">
        <f t="shared" si="4"/>
        <v>3.4821393136746648E-2</v>
      </c>
      <c r="AR49" s="7">
        <f t="shared" si="5"/>
        <v>-1.9922638229503783E-2</v>
      </c>
      <c r="AS49">
        <v>130147</v>
      </c>
      <c r="AT49" s="2" t="s">
        <v>58</v>
      </c>
      <c r="AV49" s="2"/>
      <c r="AW49" s="5"/>
      <c r="AX49" s="5"/>
    </row>
    <row r="50" spans="2:50" x14ac:dyDescent="0.25">
      <c r="B50" s="2" t="s">
        <v>59</v>
      </c>
      <c r="C50" s="3">
        <v>124186</v>
      </c>
      <c r="D50" s="3">
        <v>129306</v>
      </c>
      <c r="E50" s="3">
        <v>131897</v>
      </c>
      <c r="F50" s="3">
        <v>129785</v>
      </c>
      <c r="G50" s="3">
        <v>133844</v>
      </c>
      <c r="H50" s="3">
        <v>138676</v>
      </c>
      <c r="I50" s="3">
        <v>141152</v>
      </c>
      <c r="J50" s="3">
        <v>143481</v>
      </c>
      <c r="K50" s="3">
        <v>145797</v>
      </c>
      <c r="L50" s="3">
        <v>147896</v>
      </c>
      <c r="M50" s="3">
        <v>5113</v>
      </c>
      <c r="N50" s="3">
        <v>3855</v>
      </c>
      <c r="O50" s="3">
        <v>4117</v>
      </c>
      <c r="P50" s="3">
        <v>9167</v>
      </c>
      <c r="Q50" s="3">
        <v>8699</v>
      </c>
      <c r="R50" s="3">
        <v>7488</v>
      </c>
      <c r="S50" s="3">
        <v>8338</v>
      </c>
      <c r="T50" s="3">
        <v>8204</v>
      </c>
      <c r="U50" s="3">
        <v>7446</v>
      </c>
      <c r="V50" s="3">
        <v>6550</v>
      </c>
      <c r="W50" s="3">
        <f t="shared" si="2"/>
        <v>129299</v>
      </c>
      <c r="X50" s="3">
        <f t="shared" si="6"/>
        <v>133161</v>
      </c>
      <c r="Y50" s="3">
        <f t="shared" si="7"/>
        <v>136014</v>
      </c>
      <c r="Z50" s="3">
        <f t="shared" si="8"/>
        <v>138952</v>
      </c>
      <c r="AA50" s="3">
        <f t="shared" si="9"/>
        <v>142543</v>
      </c>
      <c r="AB50" s="3">
        <f t="shared" si="10"/>
        <v>146164</v>
      </c>
      <c r="AC50" s="3">
        <f t="shared" si="11"/>
        <v>149490</v>
      </c>
      <c r="AD50" s="3">
        <f t="shared" si="12"/>
        <v>151685</v>
      </c>
      <c r="AE50" s="3">
        <f t="shared" si="13"/>
        <v>153243</v>
      </c>
      <c r="AF50" s="3">
        <f t="shared" si="14"/>
        <v>154446</v>
      </c>
      <c r="AG50" s="5">
        <f t="shared" si="3"/>
        <v>3.954400266050008E-2</v>
      </c>
      <c r="AH50" s="5">
        <f t="shared" si="15"/>
        <v>2.8949917768716065E-2</v>
      </c>
      <c r="AI50" s="5">
        <f t="shared" si="16"/>
        <v>3.0268942902936462E-2</v>
      </c>
      <c r="AJ50" s="5">
        <f t="shared" si="17"/>
        <v>6.5972422131383504E-2</v>
      </c>
      <c r="AK50" s="5">
        <f t="shared" si="18"/>
        <v>6.1027198810183592E-2</v>
      </c>
      <c r="AL50" s="5">
        <f t="shared" si="19"/>
        <v>5.1230125064995483E-2</v>
      </c>
      <c r="AM50" s="5">
        <f t="shared" si="20"/>
        <v>5.5776306107431936E-2</v>
      </c>
      <c r="AN50" s="5">
        <f t="shared" si="21"/>
        <v>5.408576985199591E-2</v>
      </c>
      <c r="AO50" s="5">
        <f t="shared" si="22"/>
        <v>4.8589495115600713E-2</v>
      </c>
      <c r="AP50" s="5">
        <f t="shared" si="23"/>
        <v>4.2409644794944509E-2</v>
      </c>
      <c r="AQ50" s="6">
        <f t="shared" si="4"/>
        <v>3.7022504362667435E-2</v>
      </c>
      <c r="AR50" s="7">
        <f t="shared" si="5"/>
        <v>-2.3562777336438995E-2</v>
      </c>
      <c r="AS50">
        <v>154446</v>
      </c>
      <c r="AT50" s="2" t="s">
        <v>59</v>
      </c>
      <c r="AV50" s="2"/>
      <c r="AW50" s="5"/>
      <c r="AX50" s="5"/>
    </row>
    <row r="51" spans="2:50" x14ac:dyDescent="0.25">
      <c r="B51" s="2" t="s">
        <v>60</v>
      </c>
      <c r="C51" s="3">
        <v>79500</v>
      </c>
      <c r="D51" s="3">
        <v>82449</v>
      </c>
      <c r="E51" s="3">
        <v>84245</v>
      </c>
      <c r="F51" s="3">
        <v>82210</v>
      </c>
      <c r="G51" s="3">
        <v>86120</v>
      </c>
      <c r="H51" s="3">
        <v>89698</v>
      </c>
      <c r="I51" s="3">
        <v>91324</v>
      </c>
      <c r="J51" s="3">
        <v>92854</v>
      </c>
      <c r="K51" s="3">
        <v>94670</v>
      </c>
      <c r="L51" s="3">
        <v>96325</v>
      </c>
      <c r="M51" s="3">
        <v>3264</v>
      </c>
      <c r="N51" s="3">
        <v>2305</v>
      </c>
      <c r="O51" s="3">
        <v>2630</v>
      </c>
      <c r="P51" s="3">
        <v>6132</v>
      </c>
      <c r="Q51" s="3">
        <v>5423</v>
      </c>
      <c r="R51" s="3">
        <v>4543</v>
      </c>
      <c r="S51" s="3">
        <v>5305</v>
      </c>
      <c r="T51" s="3">
        <v>5437</v>
      </c>
      <c r="U51" s="3">
        <v>5051</v>
      </c>
      <c r="V51" s="3">
        <v>4486</v>
      </c>
      <c r="W51" s="3">
        <f t="shared" si="2"/>
        <v>82764</v>
      </c>
      <c r="X51" s="3">
        <f t="shared" si="6"/>
        <v>84754</v>
      </c>
      <c r="Y51" s="3">
        <f t="shared" si="7"/>
        <v>86875</v>
      </c>
      <c r="Z51" s="3">
        <f t="shared" si="8"/>
        <v>88342</v>
      </c>
      <c r="AA51" s="3">
        <f t="shared" si="9"/>
        <v>91543</v>
      </c>
      <c r="AB51" s="3">
        <f t="shared" si="10"/>
        <v>94241</v>
      </c>
      <c r="AC51" s="3">
        <f t="shared" si="11"/>
        <v>96629</v>
      </c>
      <c r="AD51" s="3">
        <f t="shared" si="12"/>
        <v>98291</v>
      </c>
      <c r="AE51" s="3">
        <f t="shared" si="13"/>
        <v>99721</v>
      </c>
      <c r="AF51" s="3">
        <f t="shared" si="14"/>
        <v>100811</v>
      </c>
      <c r="AG51" s="5">
        <f t="shared" si="3"/>
        <v>3.9437436566623171E-2</v>
      </c>
      <c r="AH51" s="5">
        <f t="shared" si="15"/>
        <v>2.7196356514146824E-2</v>
      </c>
      <c r="AI51" s="5">
        <f t="shared" si="16"/>
        <v>3.0273381294964027E-2</v>
      </c>
      <c r="AJ51" s="5">
        <f t="shared" si="17"/>
        <v>6.9412057684906381E-2</v>
      </c>
      <c r="AK51" s="5">
        <f t="shared" si="18"/>
        <v>5.923992003757797E-2</v>
      </c>
      <c r="AL51" s="5">
        <f t="shared" si="19"/>
        <v>4.8206194755997918E-2</v>
      </c>
      <c r="AM51" s="5">
        <f t="shared" si="20"/>
        <v>5.490070268759896E-2</v>
      </c>
      <c r="AN51" s="5">
        <f t="shared" si="21"/>
        <v>5.5315339146005227E-2</v>
      </c>
      <c r="AO51" s="5">
        <f t="shared" si="22"/>
        <v>5.0651317174918019E-2</v>
      </c>
      <c r="AP51" s="5">
        <f t="shared" si="23"/>
        <v>4.4499112200057533E-2</v>
      </c>
      <c r="AQ51" s="6">
        <f t="shared" si="4"/>
        <v>4.2215701170759554E-2</v>
      </c>
      <c r="AR51" s="7">
        <f t="shared" si="5"/>
        <v>-2.4912945484848847E-2</v>
      </c>
      <c r="AS51">
        <v>100811</v>
      </c>
      <c r="AT51" s="2" t="s">
        <v>60</v>
      </c>
      <c r="AV51" s="2"/>
      <c r="AW51" s="5"/>
      <c r="AX51" s="5"/>
    </row>
    <row r="52" spans="2:50" x14ac:dyDescent="0.25">
      <c r="B52" s="2" t="s">
        <v>61</v>
      </c>
      <c r="C52" s="3">
        <v>178063</v>
      </c>
      <c r="D52" s="3">
        <v>180116</v>
      </c>
      <c r="E52" s="3">
        <v>178624</v>
      </c>
      <c r="F52" s="3">
        <v>169157</v>
      </c>
      <c r="G52" s="3">
        <v>171878</v>
      </c>
      <c r="H52" s="3">
        <v>174967</v>
      </c>
      <c r="I52" s="3">
        <v>173624</v>
      </c>
      <c r="J52" s="3">
        <v>171946</v>
      </c>
      <c r="K52" s="3">
        <v>170548</v>
      </c>
      <c r="L52" s="3">
        <v>169508</v>
      </c>
      <c r="M52" s="3">
        <v>9752</v>
      </c>
      <c r="N52" s="3">
        <v>7401</v>
      </c>
      <c r="O52" s="3">
        <v>7868</v>
      </c>
      <c r="P52" s="3">
        <v>16843</v>
      </c>
      <c r="Q52" s="3">
        <v>15350</v>
      </c>
      <c r="R52" s="3">
        <v>12827</v>
      </c>
      <c r="S52" s="3">
        <v>13935</v>
      </c>
      <c r="T52" s="3">
        <v>13999</v>
      </c>
      <c r="U52" s="3">
        <v>12559</v>
      </c>
      <c r="V52" s="3">
        <v>11451</v>
      </c>
      <c r="W52" s="3">
        <f t="shared" si="2"/>
        <v>187815</v>
      </c>
      <c r="X52" s="3">
        <f t="shared" si="6"/>
        <v>187517</v>
      </c>
      <c r="Y52" s="3">
        <f t="shared" si="7"/>
        <v>186492</v>
      </c>
      <c r="Z52" s="3">
        <f t="shared" si="8"/>
        <v>186000</v>
      </c>
      <c r="AA52" s="3">
        <f t="shared" si="9"/>
        <v>187228</v>
      </c>
      <c r="AB52" s="3">
        <f t="shared" si="10"/>
        <v>187794</v>
      </c>
      <c r="AC52" s="3">
        <f t="shared" si="11"/>
        <v>187559</v>
      </c>
      <c r="AD52" s="3">
        <f t="shared" si="12"/>
        <v>185945</v>
      </c>
      <c r="AE52" s="3">
        <f t="shared" si="13"/>
        <v>183107</v>
      </c>
      <c r="AF52" s="3">
        <f t="shared" si="14"/>
        <v>180959</v>
      </c>
      <c r="AG52" s="5">
        <f t="shared" si="3"/>
        <v>5.1923435295370447E-2</v>
      </c>
      <c r="AH52" s="5">
        <f t="shared" si="15"/>
        <v>3.9468421529781299E-2</v>
      </c>
      <c r="AI52" s="5">
        <f t="shared" si="16"/>
        <v>4.2189477296613258E-2</v>
      </c>
      <c r="AJ52" s="5">
        <f t="shared" si="17"/>
        <v>9.0553763440860219E-2</v>
      </c>
      <c r="AK52" s="5">
        <f t="shared" si="18"/>
        <v>8.1985600444377985E-2</v>
      </c>
      <c r="AL52" s="5">
        <f t="shared" si="19"/>
        <v>6.8303566674121644E-2</v>
      </c>
      <c r="AM52" s="5">
        <f t="shared" si="20"/>
        <v>7.4296621329821552E-2</v>
      </c>
      <c r="AN52" s="5">
        <f t="shared" si="21"/>
        <v>7.5285702761569276E-2</v>
      </c>
      <c r="AO52" s="5">
        <f t="shared" si="22"/>
        <v>6.8588311752144915E-2</v>
      </c>
      <c r="AP52" s="5">
        <f t="shared" si="23"/>
        <v>6.3279527406760641E-2</v>
      </c>
      <c r="AQ52" s="6">
        <f t="shared" si="4"/>
        <v>5.108534191107892E-2</v>
      </c>
      <c r="AR52" s="7">
        <f t="shared" si="5"/>
        <v>-2.7274236034099578E-2</v>
      </c>
      <c r="AS52">
        <v>180959</v>
      </c>
      <c r="AT52" s="2" t="s">
        <v>61</v>
      </c>
      <c r="AV52" s="2"/>
      <c r="AW52" s="5"/>
      <c r="AX52" s="5"/>
    </row>
    <row r="53" spans="2:50" x14ac:dyDescent="0.25">
      <c r="B53" s="2" t="s">
        <v>62</v>
      </c>
      <c r="C53" s="3">
        <v>22884</v>
      </c>
      <c r="D53" s="3">
        <v>23410</v>
      </c>
      <c r="E53" s="3">
        <v>23726</v>
      </c>
      <c r="F53" s="3">
        <v>24495</v>
      </c>
      <c r="G53" s="3">
        <v>25124</v>
      </c>
      <c r="H53" s="3">
        <v>26007</v>
      </c>
      <c r="I53" s="3">
        <v>26633</v>
      </c>
      <c r="J53" s="3">
        <v>27279</v>
      </c>
      <c r="K53" s="3">
        <v>28072</v>
      </c>
      <c r="L53" s="3">
        <v>29047</v>
      </c>
      <c r="M53" s="3">
        <v>613</v>
      </c>
      <c r="N53" s="3">
        <v>433</v>
      </c>
      <c r="O53" s="3">
        <v>493</v>
      </c>
      <c r="P53" s="3">
        <v>1127</v>
      </c>
      <c r="Q53" s="3">
        <v>1066</v>
      </c>
      <c r="R53" s="3">
        <v>930</v>
      </c>
      <c r="S53" s="3">
        <v>1064</v>
      </c>
      <c r="T53" s="3">
        <v>1153</v>
      </c>
      <c r="U53" s="3">
        <v>1056</v>
      </c>
      <c r="V53" s="3">
        <v>989</v>
      </c>
      <c r="W53" s="3">
        <f t="shared" si="2"/>
        <v>23497</v>
      </c>
      <c r="X53" s="3">
        <f t="shared" si="6"/>
        <v>23843</v>
      </c>
      <c r="Y53" s="3">
        <f t="shared" si="7"/>
        <v>24219</v>
      </c>
      <c r="Z53" s="3">
        <f t="shared" si="8"/>
        <v>25622</v>
      </c>
      <c r="AA53" s="3">
        <f t="shared" si="9"/>
        <v>26190</v>
      </c>
      <c r="AB53" s="3">
        <f t="shared" si="10"/>
        <v>26937</v>
      </c>
      <c r="AC53" s="3">
        <f t="shared" si="11"/>
        <v>27697</v>
      </c>
      <c r="AD53" s="3">
        <f t="shared" si="12"/>
        <v>28432</v>
      </c>
      <c r="AE53" s="3">
        <f t="shared" si="13"/>
        <v>29128</v>
      </c>
      <c r="AF53" s="3">
        <f t="shared" si="14"/>
        <v>30036</v>
      </c>
      <c r="AG53" s="5">
        <f t="shared" si="3"/>
        <v>2.6088436821721923E-2</v>
      </c>
      <c r="AH53" s="5">
        <f t="shared" si="15"/>
        <v>1.8160466384263725E-2</v>
      </c>
      <c r="AI53" s="5">
        <f t="shared" si="16"/>
        <v>2.0355918906643546E-2</v>
      </c>
      <c r="AJ53" s="5">
        <f t="shared" si="17"/>
        <v>4.3985637342908439E-2</v>
      </c>
      <c r="AK53" s="5">
        <f t="shared" si="18"/>
        <v>4.0702558228331423E-2</v>
      </c>
      <c r="AL53" s="5">
        <f t="shared" si="19"/>
        <v>3.4525002784274415E-2</v>
      </c>
      <c r="AM53" s="5">
        <f t="shared" si="20"/>
        <v>3.8415712893093118E-2</v>
      </c>
      <c r="AN53" s="5">
        <f t="shared" si="21"/>
        <v>4.0552898142937534E-2</v>
      </c>
      <c r="AO53" s="5">
        <f t="shared" si="22"/>
        <v>3.6253776435045321E-2</v>
      </c>
      <c r="AP53" s="5">
        <f t="shared" si="23"/>
        <v>3.2927154081768543E-2</v>
      </c>
      <c r="AQ53" s="6">
        <f t="shared" si="4"/>
        <v>2.5825170958644714E-2</v>
      </c>
      <c r="AR53" s="7">
        <f t="shared" si="5"/>
        <v>-1.1058483261139895E-2</v>
      </c>
      <c r="AS53">
        <v>30036</v>
      </c>
      <c r="AT53" s="2" t="s">
        <v>62</v>
      </c>
      <c r="AV53" s="2"/>
      <c r="AW53" s="5"/>
      <c r="AX53" s="5"/>
    </row>
    <row r="54" spans="2:50" x14ac:dyDescent="0.25">
      <c r="B54" s="2" t="s">
        <v>63</v>
      </c>
      <c r="C54" s="3">
        <v>77496</v>
      </c>
      <c r="D54" s="3">
        <v>76704</v>
      </c>
      <c r="E54" s="3">
        <v>73021</v>
      </c>
      <c r="F54" s="3">
        <v>64736</v>
      </c>
      <c r="G54" s="3">
        <v>61976</v>
      </c>
      <c r="H54" s="3">
        <v>60394</v>
      </c>
      <c r="I54" s="3">
        <v>57268</v>
      </c>
      <c r="J54" s="3">
        <v>54435</v>
      </c>
      <c r="K54" s="3">
        <v>51814</v>
      </c>
      <c r="L54" s="3">
        <v>48977</v>
      </c>
      <c r="M54" s="3">
        <v>5142</v>
      </c>
      <c r="N54" s="3">
        <v>4021</v>
      </c>
      <c r="O54" s="3">
        <v>4083</v>
      </c>
      <c r="P54" s="3">
        <v>6938</v>
      </c>
      <c r="Q54" s="3">
        <v>6450</v>
      </c>
      <c r="R54" s="3">
        <v>5649</v>
      </c>
      <c r="S54" s="3">
        <v>6062</v>
      </c>
      <c r="T54" s="3">
        <v>5780</v>
      </c>
      <c r="U54" s="3">
        <v>5222</v>
      </c>
      <c r="V54" s="3">
        <v>4785</v>
      </c>
      <c r="W54" s="3">
        <f t="shared" si="2"/>
        <v>82638</v>
      </c>
      <c r="X54" s="3">
        <f t="shared" si="6"/>
        <v>80725</v>
      </c>
      <c r="Y54" s="3">
        <f t="shared" si="7"/>
        <v>77104</v>
      </c>
      <c r="Z54" s="3">
        <f t="shared" si="8"/>
        <v>71674</v>
      </c>
      <c r="AA54" s="3">
        <f t="shared" si="9"/>
        <v>68426</v>
      </c>
      <c r="AB54" s="3">
        <f t="shared" si="10"/>
        <v>66043</v>
      </c>
      <c r="AC54" s="3">
        <f t="shared" si="11"/>
        <v>63330</v>
      </c>
      <c r="AD54" s="3">
        <f t="shared" si="12"/>
        <v>60215</v>
      </c>
      <c r="AE54" s="3">
        <f t="shared" si="13"/>
        <v>57036</v>
      </c>
      <c r="AF54" s="3">
        <f t="shared" si="14"/>
        <v>53762</v>
      </c>
      <c r="AG54" s="5">
        <f t="shared" si="3"/>
        <v>6.222319029986205E-2</v>
      </c>
      <c r="AH54" s="5">
        <f t="shared" si="15"/>
        <v>4.9811087023846394E-2</v>
      </c>
      <c r="AI54" s="5">
        <f t="shared" si="16"/>
        <v>5.2954451130940029E-2</v>
      </c>
      <c r="AJ54" s="5">
        <f t="shared" si="17"/>
        <v>9.6799397270976917E-2</v>
      </c>
      <c r="AK54" s="5">
        <f t="shared" si="18"/>
        <v>9.4262414871540051E-2</v>
      </c>
      <c r="AL54" s="5">
        <f t="shared" si="19"/>
        <v>8.553518162409339E-2</v>
      </c>
      <c r="AM54" s="5">
        <f t="shared" si="20"/>
        <v>9.5720827411969051E-2</v>
      </c>
      <c r="AN54" s="5">
        <f t="shared" si="21"/>
        <v>9.5989371419081621E-2</v>
      </c>
      <c r="AO54" s="5">
        <f t="shared" si="22"/>
        <v>9.1556210112911138E-2</v>
      </c>
      <c r="AP54" s="5">
        <f t="shared" si="23"/>
        <v>8.9003385290725795E-2</v>
      </c>
      <c r="AQ54" s="6">
        <f t="shared" si="4"/>
        <v>4.6988310247130523E-2</v>
      </c>
      <c r="AR54" s="7">
        <f t="shared" si="5"/>
        <v>-7.7960119802511219E-3</v>
      </c>
      <c r="AS54">
        <v>53762</v>
      </c>
      <c r="AT54" s="2" t="s">
        <v>63</v>
      </c>
      <c r="AV54" s="2"/>
      <c r="AW54" s="5"/>
      <c r="AX54" s="5"/>
    </row>
    <row r="55" spans="2:50" x14ac:dyDescent="0.25">
      <c r="B55" s="2" t="s">
        <v>64</v>
      </c>
      <c r="C55" s="3">
        <v>33525</v>
      </c>
      <c r="D55" s="3">
        <v>36570</v>
      </c>
      <c r="E55" s="3">
        <v>37941</v>
      </c>
      <c r="F55" s="3">
        <v>36610</v>
      </c>
      <c r="G55" s="3">
        <v>39888</v>
      </c>
      <c r="H55" s="3">
        <v>41773</v>
      </c>
      <c r="I55" s="3">
        <v>43771</v>
      </c>
      <c r="J55" s="3">
        <v>45098</v>
      </c>
      <c r="K55" s="3">
        <v>46493</v>
      </c>
      <c r="L55" s="3">
        <v>47691</v>
      </c>
      <c r="M55" s="3">
        <v>1637</v>
      </c>
      <c r="N55" s="3">
        <v>826</v>
      </c>
      <c r="O55" s="3">
        <v>750</v>
      </c>
      <c r="P55" s="3">
        <v>1629</v>
      </c>
      <c r="Q55" s="3">
        <v>1415</v>
      </c>
      <c r="R55" s="3">
        <v>1105</v>
      </c>
      <c r="S55" s="3">
        <v>1292</v>
      </c>
      <c r="T55" s="3">
        <v>1493</v>
      </c>
      <c r="U55" s="3">
        <v>1289</v>
      </c>
      <c r="V55" s="3">
        <v>1259</v>
      </c>
      <c r="W55" s="3">
        <f t="shared" si="2"/>
        <v>35162</v>
      </c>
      <c r="X55" s="3">
        <f t="shared" si="6"/>
        <v>37396</v>
      </c>
      <c r="Y55" s="3">
        <f t="shared" si="7"/>
        <v>38691</v>
      </c>
      <c r="Z55" s="3">
        <f t="shared" si="8"/>
        <v>38239</v>
      </c>
      <c r="AA55" s="3">
        <f t="shared" si="9"/>
        <v>41303</v>
      </c>
      <c r="AB55" s="3">
        <f t="shared" si="10"/>
        <v>42878</v>
      </c>
      <c r="AC55" s="3">
        <f t="shared" si="11"/>
        <v>45063</v>
      </c>
      <c r="AD55" s="3">
        <f t="shared" si="12"/>
        <v>46591</v>
      </c>
      <c r="AE55" s="3">
        <f t="shared" si="13"/>
        <v>47782</v>
      </c>
      <c r="AF55" s="3">
        <f t="shared" si="14"/>
        <v>48950</v>
      </c>
      <c r="AG55" s="5">
        <f t="shared" si="3"/>
        <v>4.6555941072748991E-2</v>
      </c>
      <c r="AH55" s="5">
        <f t="shared" si="15"/>
        <v>2.2087923842122152E-2</v>
      </c>
      <c r="AI55" s="5">
        <f t="shared" si="16"/>
        <v>1.9384352950298517E-2</v>
      </c>
      <c r="AJ55" s="5">
        <f t="shared" si="17"/>
        <v>4.2600486414393679E-2</v>
      </c>
      <c r="AK55" s="5">
        <f t="shared" si="18"/>
        <v>3.4259012662518462E-2</v>
      </c>
      <c r="AL55" s="5">
        <f t="shared" si="19"/>
        <v>2.577079154811325E-2</v>
      </c>
      <c r="AM55" s="5">
        <f t="shared" si="20"/>
        <v>2.8670971750660187E-2</v>
      </c>
      <c r="AN55" s="5">
        <f t="shared" si="21"/>
        <v>3.2044815522311178E-2</v>
      </c>
      <c r="AO55" s="5">
        <f t="shared" si="22"/>
        <v>2.6976685781256539E-2</v>
      </c>
      <c r="AP55" s="5">
        <f t="shared" si="23"/>
        <v>2.5720122574055159E-2</v>
      </c>
      <c r="AQ55" s="6">
        <f t="shared" si="4"/>
        <v>2.0512562572271527E-2</v>
      </c>
      <c r="AR55" s="7">
        <f t="shared" si="5"/>
        <v>-1.688036384033852E-2</v>
      </c>
      <c r="AS55">
        <v>48950</v>
      </c>
      <c r="AT55" s="2" t="s">
        <v>64</v>
      </c>
      <c r="AV55" s="2"/>
      <c r="AW55" s="5"/>
      <c r="AX55" s="5"/>
    </row>
    <row r="56" spans="2:50" x14ac:dyDescent="0.25">
      <c r="B56" s="2" t="s">
        <v>65</v>
      </c>
      <c r="C56" s="3">
        <v>15360</v>
      </c>
      <c r="D56" s="3">
        <v>16756</v>
      </c>
      <c r="E56" s="3">
        <v>16855</v>
      </c>
      <c r="F56" s="3">
        <v>15913</v>
      </c>
      <c r="G56" s="3">
        <v>17725</v>
      </c>
      <c r="H56" s="3">
        <v>18484</v>
      </c>
      <c r="I56" s="3">
        <v>19498</v>
      </c>
      <c r="J56" s="3">
        <v>20068</v>
      </c>
      <c r="K56" s="3">
        <v>20430</v>
      </c>
      <c r="L56" s="3">
        <v>21235</v>
      </c>
      <c r="M56" s="3">
        <v>684</v>
      </c>
      <c r="N56" s="3">
        <v>477</v>
      </c>
      <c r="O56" s="3">
        <v>445</v>
      </c>
      <c r="P56" s="3">
        <v>871</v>
      </c>
      <c r="Q56" s="3">
        <v>901</v>
      </c>
      <c r="R56" s="3">
        <v>863</v>
      </c>
      <c r="S56" s="3">
        <v>975</v>
      </c>
      <c r="T56" s="3">
        <v>953</v>
      </c>
      <c r="U56" s="3">
        <v>872</v>
      </c>
      <c r="V56" s="3">
        <v>783</v>
      </c>
      <c r="W56" s="3">
        <f t="shared" si="2"/>
        <v>16044</v>
      </c>
      <c r="X56" s="3">
        <f t="shared" si="6"/>
        <v>17233</v>
      </c>
      <c r="Y56" s="3">
        <f t="shared" si="7"/>
        <v>17300</v>
      </c>
      <c r="Z56" s="3">
        <f t="shared" si="8"/>
        <v>16784</v>
      </c>
      <c r="AA56" s="3">
        <f t="shared" si="9"/>
        <v>18626</v>
      </c>
      <c r="AB56" s="3">
        <f t="shared" si="10"/>
        <v>19347</v>
      </c>
      <c r="AC56" s="3">
        <f t="shared" si="11"/>
        <v>20473</v>
      </c>
      <c r="AD56" s="3">
        <f t="shared" si="12"/>
        <v>21021</v>
      </c>
      <c r="AE56" s="3">
        <f t="shared" si="13"/>
        <v>21302</v>
      </c>
      <c r="AF56" s="3">
        <f t="shared" si="14"/>
        <v>22018</v>
      </c>
      <c r="AG56" s="5">
        <f t="shared" si="3"/>
        <v>4.2632759910246822E-2</v>
      </c>
      <c r="AH56" s="5">
        <f t="shared" si="15"/>
        <v>2.7679452213775897E-2</v>
      </c>
      <c r="AI56" s="5">
        <f t="shared" si="16"/>
        <v>2.5722543352601157E-2</v>
      </c>
      <c r="AJ56" s="5">
        <f t="shared" si="17"/>
        <v>5.1894661582459485E-2</v>
      </c>
      <c r="AK56" s="5">
        <f t="shared" si="18"/>
        <v>4.8373241705143351E-2</v>
      </c>
      <c r="AL56" s="5">
        <f t="shared" si="19"/>
        <v>4.4606398924897914E-2</v>
      </c>
      <c r="AM56" s="5">
        <f t="shared" si="20"/>
        <v>4.7623699506667318E-2</v>
      </c>
      <c r="AN56" s="5">
        <f t="shared" si="21"/>
        <v>4.5335616764188194E-2</v>
      </c>
      <c r="AO56" s="5">
        <f t="shared" si="22"/>
        <v>4.0935123462585675E-2</v>
      </c>
      <c r="AP56" s="5">
        <f t="shared" si="23"/>
        <v>3.5561813062040148E-2</v>
      </c>
      <c r="AQ56" s="6">
        <f t="shared" si="4"/>
        <v>2.4215209368683589E-2</v>
      </c>
      <c r="AR56" s="7">
        <f t="shared" si="5"/>
        <v>-1.6332848520419337E-2</v>
      </c>
      <c r="AS56">
        <v>22018</v>
      </c>
      <c r="AT56" s="2" t="s">
        <v>65</v>
      </c>
      <c r="AV56" s="2"/>
      <c r="AW56" s="5"/>
      <c r="AX56" s="5"/>
    </row>
    <row r="57" spans="2:50" x14ac:dyDescent="0.25">
      <c r="B57" s="2" t="s">
        <v>66</v>
      </c>
      <c r="C57" s="3">
        <v>4442</v>
      </c>
      <c r="D57" s="3">
        <v>4533</v>
      </c>
      <c r="E57" s="3">
        <v>4608</v>
      </c>
      <c r="F57" s="3">
        <v>4497</v>
      </c>
      <c r="G57" s="3">
        <v>4511</v>
      </c>
      <c r="H57" s="3">
        <v>4598</v>
      </c>
      <c r="I57" s="3">
        <v>4668</v>
      </c>
      <c r="J57" s="3">
        <v>4656</v>
      </c>
      <c r="K57" s="3">
        <v>4752</v>
      </c>
      <c r="L57" s="3">
        <v>4886</v>
      </c>
      <c r="M57" s="3">
        <v>142</v>
      </c>
      <c r="N57" s="3">
        <v>119</v>
      </c>
      <c r="O57" s="3">
        <v>102</v>
      </c>
      <c r="P57" s="3">
        <v>178</v>
      </c>
      <c r="Q57" s="3">
        <v>181</v>
      </c>
      <c r="R57" s="3">
        <v>150</v>
      </c>
      <c r="S57" s="3">
        <v>150</v>
      </c>
      <c r="T57" s="3">
        <v>160</v>
      </c>
      <c r="U57" s="3">
        <v>150</v>
      </c>
      <c r="V57" s="3">
        <v>156</v>
      </c>
      <c r="W57" s="3">
        <f t="shared" si="2"/>
        <v>4584</v>
      </c>
      <c r="X57" s="3">
        <f t="shared" si="6"/>
        <v>4652</v>
      </c>
      <c r="Y57" s="3">
        <f t="shared" si="7"/>
        <v>4710</v>
      </c>
      <c r="Z57" s="3">
        <f t="shared" si="8"/>
        <v>4675</v>
      </c>
      <c r="AA57" s="3">
        <f t="shared" si="9"/>
        <v>4692</v>
      </c>
      <c r="AB57" s="3">
        <f t="shared" si="10"/>
        <v>4748</v>
      </c>
      <c r="AC57" s="3">
        <f t="shared" si="11"/>
        <v>4818</v>
      </c>
      <c r="AD57" s="3">
        <f t="shared" si="12"/>
        <v>4816</v>
      </c>
      <c r="AE57" s="3">
        <f t="shared" si="13"/>
        <v>4902</v>
      </c>
      <c r="AF57" s="3">
        <f t="shared" si="14"/>
        <v>5042</v>
      </c>
      <c r="AG57" s="5">
        <f t="shared" si="3"/>
        <v>3.0977312390924956E-2</v>
      </c>
      <c r="AH57" s="5">
        <f t="shared" si="15"/>
        <v>2.5580395528804815E-2</v>
      </c>
      <c r="AI57" s="5">
        <f t="shared" si="16"/>
        <v>2.1656050955414011E-2</v>
      </c>
      <c r="AJ57" s="5">
        <f t="shared" si="17"/>
        <v>3.8074866310160431E-2</v>
      </c>
      <c r="AK57" s="5">
        <f t="shared" si="18"/>
        <v>3.8576300085251494E-2</v>
      </c>
      <c r="AL57" s="5">
        <f t="shared" si="19"/>
        <v>3.1592249368155009E-2</v>
      </c>
      <c r="AM57" s="5">
        <f t="shared" si="20"/>
        <v>3.1133250311332503E-2</v>
      </c>
      <c r="AN57" s="5">
        <f t="shared" si="21"/>
        <v>3.3222591362126248E-2</v>
      </c>
      <c r="AO57" s="5">
        <f t="shared" si="22"/>
        <v>3.0599755201958383E-2</v>
      </c>
      <c r="AP57" s="5">
        <f t="shared" si="23"/>
        <v>3.0940103133677111E-2</v>
      </c>
      <c r="AQ57" s="6">
        <f t="shared" si="4"/>
        <v>1.2494470781355616E-2</v>
      </c>
      <c r="AR57" s="7">
        <f t="shared" si="5"/>
        <v>-7.1347631764833198E-3</v>
      </c>
      <c r="AS57">
        <v>5042</v>
      </c>
      <c r="AT57" s="2" t="s">
        <v>66</v>
      </c>
      <c r="AV57" s="2"/>
      <c r="AW57" s="5"/>
      <c r="AX57" s="5"/>
    </row>
    <row r="58" spans="2:50" x14ac:dyDescent="0.25">
      <c r="B58" s="2" t="s">
        <v>67</v>
      </c>
      <c r="C58" s="3">
        <v>6448</v>
      </c>
      <c r="D58" s="3">
        <v>6854</v>
      </c>
      <c r="E58" s="3">
        <v>7204</v>
      </c>
      <c r="F58" s="3">
        <v>7481</v>
      </c>
      <c r="G58" s="3">
        <v>7854</v>
      </c>
      <c r="H58" s="3">
        <v>8027</v>
      </c>
      <c r="I58" s="3">
        <v>8331</v>
      </c>
      <c r="J58" s="3">
        <v>8764</v>
      </c>
      <c r="K58" s="3">
        <v>9257</v>
      </c>
      <c r="L58" s="3">
        <v>9758</v>
      </c>
      <c r="M58" s="3">
        <v>81</v>
      </c>
      <c r="N58" s="3">
        <v>67</v>
      </c>
      <c r="O58" s="3">
        <v>57</v>
      </c>
      <c r="P58" s="3">
        <v>96</v>
      </c>
      <c r="Q58" s="3">
        <v>111</v>
      </c>
      <c r="R58" s="3">
        <v>97</v>
      </c>
      <c r="S58" s="3">
        <v>103</v>
      </c>
      <c r="T58" s="3">
        <v>102</v>
      </c>
      <c r="U58" s="3">
        <v>110</v>
      </c>
      <c r="V58" s="3">
        <v>106</v>
      </c>
      <c r="W58" s="3">
        <f t="shared" si="2"/>
        <v>6529</v>
      </c>
      <c r="X58" s="3">
        <f t="shared" si="6"/>
        <v>6921</v>
      </c>
      <c r="Y58" s="3">
        <f t="shared" si="7"/>
        <v>7261</v>
      </c>
      <c r="Z58" s="3">
        <f t="shared" si="8"/>
        <v>7577</v>
      </c>
      <c r="AA58" s="3">
        <f t="shared" si="9"/>
        <v>7965</v>
      </c>
      <c r="AB58" s="3">
        <f t="shared" si="10"/>
        <v>8124</v>
      </c>
      <c r="AC58" s="3">
        <f t="shared" si="11"/>
        <v>8434</v>
      </c>
      <c r="AD58" s="3">
        <f t="shared" si="12"/>
        <v>8866</v>
      </c>
      <c r="AE58" s="3">
        <f t="shared" si="13"/>
        <v>9367</v>
      </c>
      <c r="AF58" s="3">
        <f t="shared" si="14"/>
        <v>9864</v>
      </c>
      <c r="AG58" s="5">
        <f t="shared" si="3"/>
        <v>1.2406187777607597E-2</v>
      </c>
      <c r="AH58" s="5">
        <f t="shared" si="15"/>
        <v>9.6806819823724889E-3</v>
      </c>
      <c r="AI58" s="5">
        <f t="shared" si="16"/>
        <v>7.8501583803883765E-3</v>
      </c>
      <c r="AJ58" s="5">
        <f t="shared" si="17"/>
        <v>1.2669922132770225E-2</v>
      </c>
      <c r="AK58" s="5">
        <f t="shared" si="18"/>
        <v>1.3935969868173258E-2</v>
      </c>
      <c r="AL58" s="5">
        <f t="shared" si="19"/>
        <v>1.1939931068439193E-2</v>
      </c>
      <c r="AM58" s="5">
        <f t="shared" si="20"/>
        <v>1.2212473322267015E-2</v>
      </c>
      <c r="AN58" s="5">
        <f t="shared" si="21"/>
        <v>1.1504624407850215E-2</v>
      </c>
      <c r="AO58" s="5">
        <f t="shared" si="22"/>
        <v>1.1743354329027436E-2</v>
      </c>
      <c r="AP58" s="5">
        <f t="shared" si="23"/>
        <v>1.0746147607461476E-2</v>
      </c>
      <c r="AQ58" s="6">
        <f t="shared" si="4"/>
        <v>2.9892401503977366E-3</v>
      </c>
      <c r="AR58" s="7">
        <f t="shared" si="5"/>
        <v>-1.9237745253087492E-3</v>
      </c>
      <c r="AS58">
        <v>9864</v>
      </c>
      <c r="AT58" s="2" t="s">
        <v>67</v>
      </c>
      <c r="AV58" s="2"/>
      <c r="AW58" s="5"/>
      <c r="AX58" s="5"/>
    </row>
    <row r="59" spans="2:50" x14ac:dyDescent="0.25">
      <c r="B59" s="2" t="s">
        <v>68</v>
      </c>
      <c r="C59" s="3">
        <v>13957</v>
      </c>
      <c r="D59" s="3">
        <v>14144</v>
      </c>
      <c r="E59" s="3">
        <v>14394</v>
      </c>
      <c r="F59" s="3">
        <v>14525</v>
      </c>
      <c r="G59" s="3">
        <v>14727</v>
      </c>
      <c r="H59" s="3">
        <v>15408</v>
      </c>
      <c r="I59" s="3">
        <v>15674</v>
      </c>
      <c r="J59" s="3">
        <v>16128</v>
      </c>
      <c r="K59" s="3">
        <v>16564</v>
      </c>
      <c r="L59" s="3">
        <v>17063</v>
      </c>
      <c r="M59" s="3">
        <v>187</v>
      </c>
      <c r="N59" s="3">
        <v>150</v>
      </c>
      <c r="O59" s="3">
        <v>155</v>
      </c>
      <c r="P59" s="3">
        <v>207</v>
      </c>
      <c r="Q59" s="3">
        <v>215</v>
      </c>
      <c r="R59" s="3">
        <v>186</v>
      </c>
      <c r="S59" s="3">
        <v>194</v>
      </c>
      <c r="T59" s="3">
        <v>200</v>
      </c>
      <c r="U59" s="3">
        <v>217</v>
      </c>
      <c r="V59" s="3">
        <v>216</v>
      </c>
      <c r="W59" s="3">
        <f t="shared" si="2"/>
        <v>14144</v>
      </c>
      <c r="X59" s="3">
        <f t="shared" si="6"/>
        <v>14294</v>
      </c>
      <c r="Y59" s="3">
        <f t="shared" si="7"/>
        <v>14549</v>
      </c>
      <c r="Z59" s="3">
        <f t="shared" si="8"/>
        <v>14732</v>
      </c>
      <c r="AA59" s="3">
        <f t="shared" si="9"/>
        <v>14942</v>
      </c>
      <c r="AB59" s="3">
        <f t="shared" si="10"/>
        <v>15594</v>
      </c>
      <c r="AC59" s="3">
        <f t="shared" si="11"/>
        <v>15868</v>
      </c>
      <c r="AD59" s="3">
        <f t="shared" si="12"/>
        <v>16328</v>
      </c>
      <c r="AE59" s="3">
        <f t="shared" si="13"/>
        <v>16781</v>
      </c>
      <c r="AF59" s="3">
        <f t="shared" si="14"/>
        <v>17279</v>
      </c>
      <c r="AG59" s="5">
        <f t="shared" si="3"/>
        <v>1.3221153846153846E-2</v>
      </c>
      <c r="AH59" s="5">
        <f t="shared" si="15"/>
        <v>1.0493913530152511E-2</v>
      </c>
      <c r="AI59" s="5">
        <f t="shared" si="16"/>
        <v>1.0653653172039316E-2</v>
      </c>
      <c r="AJ59" s="5">
        <f t="shared" si="17"/>
        <v>1.4051045343469997E-2</v>
      </c>
      <c r="AK59" s="5">
        <f t="shared" si="18"/>
        <v>1.4388970686655067E-2</v>
      </c>
      <c r="AL59" s="5">
        <f t="shared" si="19"/>
        <v>1.1927664486340901E-2</v>
      </c>
      <c r="AM59" s="5">
        <f t="shared" si="20"/>
        <v>1.2225863372825814E-2</v>
      </c>
      <c r="AN59" s="5">
        <f t="shared" si="21"/>
        <v>1.2248897599216071E-2</v>
      </c>
      <c r="AO59" s="5">
        <f t="shared" si="22"/>
        <v>1.293129134139801E-2</v>
      </c>
      <c r="AP59" s="5">
        <f t="shared" si="23"/>
        <v>1.25007234214943E-2</v>
      </c>
      <c r="AQ59" s="6">
        <f t="shared" si="4"/>
        <v>3.5571318133174861E-3</v>
      </c>
      <c r="AR59" s="7">
        <f t="shared" si="5"/>
        <v>-1.5503219219756975E-3</v>
      </c>
      <c r="AS59">
        <v>17279</v>
      </c>
      <c r="AT59" s="2" t="s">
        <v>68</v>
      </c>
      <c r="AV59" s="2"/>
      <c r="AW59" s="5"/>
      <c r="AX59" s="5"/>
    </row>
    <row r="60" spans="2:50" x14ac:dyDescent="0.25">
      <c r="B60" s="2" t="s">
        <v>69</v>
      </c>
      <c r="C60" s="3">
        <v>21571</v>
      </c>
      <c r="D60" s="3">
        <v>22165</v>
      </c>
      <c r="E60" s="3">
        <v>22446</v>
      </c>
      <c r="F60" s="3">
        <v>22558</v>
      </c>
      <c r="G60" s="3">
        <v>22975</v>
      </c>
      <c r="H60" s="3">
        <v>23171</v>
      </c>
      <c r="I60" s="3">
        <v>23584</v>
      </c>
      <c r="J60" s="3">
        <v>23930</v>
      </c>
      <c r="K60" s="3">
        <v>24377</v>
      </c>
      <c r="L60" s="3">
        <v>24929</v>
      </c>
      <c r="M60" s="3">
        <v>280</v>
      </c>
      <c r="N60" s="3">
        <v>209</v>
      </c>
      <c r="O60" s="3">
        <v>187</v>
      </c>
      <c r="P60" s="3">
        <v>343</v>
      </c>
      <c r="Q60" s="3">
        <v>334</v>
      </c>
      <c r="R60" s="3">
        <v>240</v>
      </c>
      <c r="S60" s="3">
        <v>262</v>
      </c>
      <c r="T60" s="3">
        <v>278</v>
      </c>
      <c r="U60" s="3">
        <v>285</v>
      </c>
      <c r="V60" s="3">
        <v>308</v>
      </c>
      <c r="W60" s="3">
        <f t="shared" si="2"/>
        <v>21851</v>
      </c>
      <c r="X60" s="3">
        <f t="shared" si="6"/>
        <v>22374</v>
      </c>
      <c r="Y60" s="3">
        <f t="shared" si="7"/>
        <v>22633</v>
      </c>
      <c r="Z60" s="3">
        <f t="shared" si="8"/>
        <v>22901</v>
      </c>
      <c r="AA60" s="3">
        <f t="shared" si="9"/>
        <v>23309</v>
      </c>
      <c r="AB60" s="3">
        <f t="shared" si="10"/>
        <v>23411</v>
      </c>
      <c r="AC60" s="3">
        <f t="shared" si="11"/>
        <v>23846</v>
      </c>
      <c r="AD60" s="3">
        <f t="shared" si="12"/>
        <v>24208</v>
      </c>
      <c r="AE60" s="3">
        <f t="shared" si="13"/>
        <v>24662</v>
      </c>
      <c r="AF60" s="3">
        <f t="shared" si="14"/>
        <v>25237</v>
      </c>
      <c r="AG60" s="5">
        <f t="shared" si="3"/>
        <v>1.2814058853141732E-2</v>
      </c>
      <c r="AH60" s="5">
        <f t="shared" si="15"/>
        <v>9.3411996066863328E-3</v>
      </c>
      <c r="AI60" s="5">
        <f t="shared" si="16"/>
        <v>8.262271903857199E-3</v>
      </c>
      <c r="AJ60" s="5">
        <f t="shared" si="17"/>
        <v>1.497751189904371E-2</v>
      </c>
      <c r="AK60" s="5">
        <f t="shared" si="18"/>
        <v>1.4329229053155434E-2</v>
      </c>
      <c r="AL60" s="5">
        <f t="shared" si="19"/>
        <v>1.025159113237367E-2</v>
      </c>
      <c r="AM60" s="5">
        <f t="shared" si="20"/>
        <v>1.0987167659146188E-2</v>
      </c>
      <c r="AN60" s="5">
        <f t="shared" si="21"/>
        <v>1.1483807005948447E-2</v>
      </c>
      <c r="AO60" s="5">
        <f t="shared" si="22"/>
        <v>1.1556240369799691E-2</v>
      </c>
      <c r="AP60" s="5">
        <f t="shared" si="23"/>
        <v>1.2204303205610809E-2</v>
      </c>
      <c r="AQ60" s="6">
        <f t="shared" si="4"/>
        <v>5.6363122923573771E-3</v>
      </c>
      <c r="AR60" s="7">
        <f t="shared" si="5"/>
        <v>-2.7732086934329006E-3</v>
      </c>
      <c r="AS60">
        <v>25237</v>
      </c>
      <c r="AT60" s="2" t="s">
        <v>69</v>
      </c>
      <c r="AV60" s="2"/>
      <c r="AW60" s="5"/>
      <c r="AX60" s="5"/>
    </row>
    <row r="61" spans="2:50" x14ac:dyDescent="0.25">
      <c r="B61" s="2" t="s">
        <v>70</v>
      </c>
      <c r="C61" s="3">
        <v>31157</v>
      </c>
      <c r="D61" s="3">
        <v>32670</v>
      </c>
      <c r="E61" s="3">
        <v>33745</v>
      </c>
      <c r="F61" s="3">
        <v>33736</v>
      </c>
      <c r="G61" s="3">
        <v>34575</v>
      </c>
      <c r="H61" s="3">
        <v>34756</v>
      </c>
      <c r="I61" s="3">
        <v>35464</v>
      </c>
      <c r="J61" s="3">
        <v>35958</v>
      </c>
      <c r="K61" s="3">
        <v>36584</v>
      </c>
      <c r="L61" s="3">
        <v>37401</v>
      </c>
      <c r="M61" s="3">
        <v>549</v>
      </c>
      <c r="N61" s="3">
        <v>319</v>
      </c>
      <c r="O61" s="3">
        <v>285</v>
      </c>
      <c r="P61" s="3">
        <v>457</v>
      </c>
      <c r="Q61" s="3">
        <v>493</v>
      </c>
      <c r="R61" s="3">
        <v>417</v>
      </c>
      <c r="S61" s="3">
        <v>367</v>
      </c>
      <c r="T61" s="3">
        <v>461</v>
      </c>
      <c r="U61" s="3">
        <v>470</v>
      </c>
      <c r="V61" s="3">
        <v>542</v>
      </c>
      <c r="W61" s="3">
        <f t="shared" si="2"/>
        <v>31706</v>
      </c>
      <c r="X61" s="3">
        <f t="shared" si="6"/>
        <v>32989</v>
      </c>
      <c r="Y61" s="3">
        <f t="shared" si="7"/>
        <v>34030</v>
      </c>
      <c r="Z61" s="3">
        <f t="shared" si="8"/>
        <v>34193</v>
      </c>
      <c r="AA61" s="3">
        <f t="shared" si="9"/>
        <v>35068</v>
      </c>
      <c r="AB61" s="3">
        <f t="shared" si="10"/>
        <v>35173</v>
      </c>
      <c r="AC61" s="3">
        <f t="shared" si="11"/>
        <v>35831</v>
      </c>
      <c r="AD61" s="3">
        <f t="shared" si="12"/>
        <v>36419</v>
      </c>
      <c r="AE61" s="3">
        <f t="shared" si="13"/>
        <v>37054</v>
      </c>
      <c r="AF61" s="3">
        <f t="shared" si="14"/>
        <v>37943</v>
      </c>
      <c r="AG61" s="5">
        <f t="shared" si="3"/>
        <v>1.731533463697723E-2</v>
      </c>
      <c r="AH61" s="5">
        <f t="shared" si="15"/>
        <v>9.6698899633211079E-3</v>
      </c>
      <c r="AI61" s="5">
        <f t="shared" si="16"/>
        <v>8.3749632677049667E-3</v>
      </c>
      <c r="AJ61" s="5">
        <f t="shared" si="17"/>
        <v>1.3365308688912935E-2</v>
      </c>
      <c r="AK61" s="5">
        <f t="shared" si="18"/>
        <v>1.4058400821261549E-2</v>
      </c>
      <c r="AL61" s="5">
        <f t="shared" si="19"/>
        <v>1.1855684758195206E-2</v>
      </c>
      <c r="AM61" s="5">
        <f t="shared" si="20"/>
        <v>1.0242527420390165E-2</v>
      </c>
      <c r="AN61" s="5">
        <f t="shared" si="21"/>
        <v>1.2658227848101266E-2</v>
      </c>
      <c r="AO61" s="5">
        <f t="shared" si="22"/>
        <v>1.2684190640686566E-2</v>
      </c>
      <c r="AP61" s="5">
        <f t="shared" si="23"/>
        <v>1.4284584771894685E-2</v>
      </c>
      <c r="AQ61" s="6">
        <f t="shared" si="4"/>
        <v>3.6954187255918269E-3</v>
      </c>
      <c r="AR61" s="7">
        <f t="shared" si="5"/>
        <v>9.1927608298175006E-4</v>
      </c>
      <c r="AS61">
        <v>37943</v>
      </c>
      <c r="AT61" s="2" t="s">
        <v>70</v>
      </c>
      <c r="AV61" s="2"/>
      <c r="AW61" s="5"/>
      <c r="AX61" s="5"/>
    </row>
    <row r="62" spans="2:50" x14ac:dyDescent="0.25">
      <c r="B62" s="2" t="s">
        <v>71</v>
      </c>
      <c r="C62" s="3">
        <v>12311</v>
      </c>
      <c r="D62" s="3">
        <v>12693</v>
      </c>
      <c r="E62" s="3">
        <v>13011</v>
      </c>
      <c r="F62" s="3">
        <v>13027</v>
      </c>
      <c r="G62" s="3">
        <v>13279</v>
      </c>
      <c r="H62" s="3">
        <v>13710</v>
      </c>
      <c r="I62" s="3">
        <v>13911</v>
      </c>
      <c r="J62" s="3">
        <v>14085</v>
      </c>
      <c r="K62" s="3">
        <v>14256</v>
      </c>
      <c r="L62" s="3">
        <v>14504</v>
      </c>
      <c r="M62" s="3">
        <v>253</v>
      </c>
      <c r="N62" s="3">
        <v>228</v>
      </c>
      <c r="O62" s="3">
        <v>191</v>
      </c>
      <c r="P62" s="3">
        <v>269</v>
      </c>
      <c r="Q62" s="3">
        <v>267</v>
      </c>
      <c r="R62" s="3">
        <v>243</v>
      </c>
      <c r="S62" s="3">
        <v>230</v>
      </c>
      <c r="T62" s="3">
        <v>248</v>
      </c>
      <c r="U62" s="3">
        <v>230</v>
      </c>
      <c r="V62" s="3">
        <v>274</v>
      </c>
      <c r="W62" s="3">
        <f t="shared" si="2"/>
        <v>12564</v>
      </c>
      <c r="X62" s="3">
        <f t="shared" si="6"/>
        <v>12921</v>
      </c>
      <c r="Y62" s="3">
        <f t="shared" si="7"/>
        <v>13202</v>
      </c>
      <c r="Z62" s="3">
        <f t="shared" si="8"/>
        <v>13296</v>
      </c>
      <c r="AA62" s="3">
        <f t="shared" si="9"/>
        <v>13546</v>
      </c>
      <c r="AB62" s="3">
        <f t="shared" si="10"/>
        <v>13953</v>
      </c>
      <c r="AC62" s="3">
        <f t="shared" si="11"/>
        <v>14141</v>
      </c>
      <c r="AD62" s="3">
        <f t="shared" si="12"/>
        <v>14333</v>
      </c>
      <c r="AE62" s="3">
        <f t="shared" si="13"/>
        <v>14486</v>
      </c>
      <c r="AF62" s="3">
        <f t="shared" si="14"/>
        <v>14778</v>
      </c>
      <c r="AG62" s="5">
        <f t="shared" si="3"/>
        <v>2.0136899076727156E-2</v>
      </c>
      <c r="AH62" s="5">
        <f t="shared" si="15"/>
        <v>1.7645693057812863E-2</v>
      </c>
      <c r="AI62" s="5">
        <f t="shared" si="16"/>
        <v>1.446750492349644E-2</v>
      </c>
      <c r="AJ62" s="5">
        <f t="shared" si="17"/>
        <v>2.0231648616125149E-2</v>
      </c>
      <c r="AK62" s="5">
        <f t="shared" si="18"/>
        <v>1.9710615679905508E-2</v>
      </c>
      <c r="AL62" s="5">
        <f t="shared" si="19"/>
        <v>1.7415609546334122E-2</v>
      </c>
      <c r="AM62" s="5">
        <f t="shared" si="20"/>
        <v>1.6264762039459726E-2</v>
      </c>
      <c r="AN62" s="5">
        <f t="shared" si="21"/>
        <v>1.7302727970417917E-2</v>
      </c>
      <c r="AO62" s="5">
        <f t="shared" si="22"/>
        <v>1.5877398867872428E-2</v>
      </c>
      <c r="AP62" s="5">
        <f t="shared" si="23"/>
        <v>1.8541074570307212E-2</v>
      </c>
      <c r="AQ62" s="6">
        <f t="shared" si="4"/>
        <v>2.5859555583122862E-3</v>
      </c>
      <c r="AR62" s="7">
        <f t="shared" si="5"/>
        <v>-1.6905740458179365E-3</v>
      </c>
      <c r="AS62">
        <v>14778</v>
      </c>
      <c r="AT62" s="2" t="s">
        <v>71</v>
      </c>
      <c r="AV62" s="2"/>
      <c r="AW62" s="5"/>
      <c r="AX62" s="5"/>
    </row>
    <row r="63" spans="2:50" x14ac:dyDescent="0.25">
      <c r="B63" s="2" t="s">
        <v>72</v>
      </c>
      <c r="C63" s="3">
        <v>5203</v>
      </c>
      <c r="D63" s="3">
        <v>5819</v>
      </c>
      <c r="E63" s="3">
        <v>6436</v>
      </c>
      <c r="F63" s="3">
        <v>6528</v>
      </c>
      <c r="G63" s="3">
        <v>6908</v>
      </c>
      <c r="H63" s="3">
        <v>7833</v>
      </c>
      <c r="I63" s="3">
        <v>8394</v>
      </c>
      <c r="J63" s="3">
        <v>8774</v>
      </c>
      <c r="K63" s="3">
        <v>9361</v>
      </c>
      <c r="L63" s="3">
        <v>9972</v>
      </c>
      <c r="M63" s="3">
        <v>338</v>
      </c>
      <c r="N63" s="3">
        <v>379</v>
      </c>
      <c r="O63" s="3">
        <v>509</v>
      </c>
      <c r="P63" s="3">
        <v>747</v>
      </c>
      <c r="Q63" s="3">
        <v>759</v>
      </c>
      <c r="R63" s="3">
        <v>727</v>
      </c>
      <c r="S63" s="3">
        <v>850</v>
      </c>
      <c r="T63" s="3">
        <v>891</v>
      </c>
      <c r="U63" s="3">
        <v>1023</v>
      </c>
      <c r="V63" s="3">
        <v>1071</v>
      </c>
      <c r="W63" s="3">
        <f t="shared" si="2"/>
        <v>5541</v>
      </c>
      <c r="X63" s="3">
        <f t="shared" si="6"/>
        <v>6198</v>
      </c>
      <c r="Y63" s="3">
        <f t="shared" si="7"/>
        <v>6945</v>
      </c>
      <c r="Z63" s="3">
        <f t="shared" si="8"/>
        <v>7275</v>
      </c>
      <c r="AA63" s="3">
        <f t="shared" si="9"/>
        <v>7667</v>
      </c>
      <c r="AB63" s="3">
        <f t="shared" si="10"/>
        <v>8560</v>
      </c>
      <c r="AC63" s="3">
        <f t="shared" si="11"/>
        <v>9244</v>
      </c>
      <c r="AD63" s="3">
        <f t="shared" si="12"/>
        <v>9665</v>
      </c>
      <c r="AE63" s="3">
        <f t="shared" si="13"/>
        <v>10384</v>
      </c>
      <c r="AF63" s="3">
        <f t="shared" si="14"/>
        <v>11043</v>
      </c>
      <c r="AG63" s="5">
        <f t="shared" si="3"/>
        <v>6.0999819527161166E-2</v>
      </c>
      <c r="AH63" s="5">
        <f t="shared" si="15"/>
        <v>6.1148757663762501E-2</v>
      </c>
      <c r="AI63" s="5">
        <f t="shared" si="16"/>
        <v>7.3290136789056881E-2</v>
      </c>
      <c r="AJ63" s="5">
        <f t="shared" si="17"/>
        <v>0.10268041237113402</v>
      </c>
      <c r="AK63" s="5">
        <f t="shared" si="18"/>
        <v>9.8995695839311337E-2</v>
      </c>
      <c r="AL63" s="5">
        <f t="shared" si="19"/>
        <v>8.492990654205608E-2</v>
      </c>
      <c r="AM63" s="5">
        <f t="shared" si="20"/>
        <v>9.1951536131544789E-2</v>
      </c>
      <c r="AN63" s="5">
        <f t="shared" si="21"/>
        <v>9.218830832902225E-2</v>
      </c>
      <c r="AO63" s="5">
        <f t="shared" si="22"/>
        <v>9.8516949152542374E-2</v>
      </c>
      <c r="AP63" s="5">
        <f t="shared" si="23"/>
        <v>9.6984515077424616E-2</v>
      </c>
      <c r="AQ63" s="6">
        <f t="shared" si="4"/>
        <v>4.1531654707371524E-2</v>
      </c>
      <c r="AR63" s="7">
        <f t="shared" si="5"/>
        <v>-5.6958972937094093E-3</v>
      </c>
      <c r="AS63">
        <v>11043</v>
      </c>
      <c r="AT63" s="2" t="s">
        <v>72</v>
      </c>
      <c r="AV63" s="2"/>
      <c r="AW63" s="5"/>
      <c r="AX63" s="5"/>
    </row>
    <row r="64" spans="2:50" x14ac:dyDescent="0.25">
      <c r="B64" s="2" t="s">
        <v>73</v>
      </c>
      <c r="C64" s="3">
        <v>5888</v>
      </c>
      <c r="D64" s="3">
        <v>6463</v>
      </c>
      <c r="E64" s="3">
        <v>6946</v>
      </c>
      <c r="F64" s="3">
        <v>7492</v>
      </c>
      <c r="G64" s="3">
        <v>8324</v>
      </c>
      <c r="H64" s="3">
        <v>9193</v>
      </c>
      <c r="I64" s="3">
        <v>10072</v>
      </c>
      <c r="J64" s="3">
        <v>10995</v>
      </c>
      <c r="K64" s="3">
        <v>11973</v>
      </c>
      <c r="L64" s="3">
        <v>13132</v>
      </c>
      <c r="M64" s="3">
        <v>144</v>
      </c>
      <c r="N64" s="3">
        <v>109</v>
      </c>
      <c r="O64" s="3">
        <v>119</v>
      </c>
      <c r="P64" s="3">
        <v>242</v>
      </c>
      <c r="Q64" s="3">
        <v>249</v>
      </c>
      <c r="R64" s="3">
        <v>232</v>
      </c>
      <c r="S64" s="3">
        <v>253</v>
      </c>
      <c r="T64" s="3">
        <v>302</v>
      </c>
      <c r="U64" s="3">
        <v>323</v>
      </c>
      <c r="V64" s="3">
        <v>334</v>
      </c>
      <c r="W64" s="3">
        <f t="shared" si="2"/>
        <v>6032</v>
      </c>
      <c r="X64" s="3">
        <f t="shared" si="6"/>
        <v>6572</v>
      </c>
      <c r="Y64" s="3">
        <f t="shared" si="7"/>
        <v>7065</v>
      </c>
      <c r="Z64" s="3">
        <f t="shared" si="8"/>
        <v>7734</v>
      </c>
      <c r="AA64" s="3">
        <f t="shared" si="9"/>
        <v>8573</v>
      </c>
      <c r="AB64" s="3">
        <f t="shared" si="10"/>
        <v>9425</v>
      </c>
      <c r="AC64" s="3">
        <f t="shared" si="11"/>
        <v>10325</v>
      </c>
      <c r="AD64" s="3">
        <f t="shared" si="12"/>
        <v>11297</v>
      </c>
      <c r="AE64" s="3">
        <f t="shared" si="13"/>
        <v>12296</v>
      </c>
      <c r="AF64" s="3">
        <f t="shared" si="14"/>
        <v>13466</v>
      </c>
      <c r="AG64" s="5">
        <f t="shared" si="3"/>
        <v>2.3872679045092837E-2</v>
      </c>
      <c r="AH64" s="5">
        <f t="shared" si="15"/>
        <v>1.6585514303104079E-2</v>
      </c>
      <c r="AI64" s="5">
        <f t="shared" si="16"/>
        <v>1.6843595187544233E-2</v>
      </c>
      <c r="AJ64" s="5">
        <f t="shared" si="17"/>
        <v>3.1290405999482802E-2</v>
      </c>
      <c r="AK64" s="5">
        <f t="shared" si="18"/>
        <v>2.9044675142890469E-2</v>
      </c>
      <c r="AL64" s="5">
        <f t="shared" si="19"/>
        <v>2.4615384615384615E-2</v>
      </c>
      <c r="AM64" s="5">
        <f t="shared" si="20"/>
        <v>2.4503631961259081E-2</v>
      </c>
      <c r="AN64" s="5">
        <f t="shared" si="21"/>
        <v>2.6732760909976099E-2</v>
      </c>
      <c r="AO64" s="5">
        <f t="shared" si="22"/>
        <v>2.6268705270006507E-2</v>
      </c>
      <c r="AP64" s="5">
        <f t="shared" si="23"/>
        <v>2.48032080796079E-2</v>
      </c>
      <c r="AQ64" s="6">
        <f t="shared" si="4"/>
        <v>1.4704891696378723E-2</v>
      </c>
      <c r="AR64" s="7">
        <f t="shared" si="5"/>
        <v>-6.487197919874902E-3</v>
      </c>
      <c r="AS64">
        <v>13466</v>
      </c>
      <c r="AT64" s="2" t="s">
        <v>73</v>
      </c>
      <c r="AV64" s="2"/>
      <c r="AW64" s="5"/>
      <c r="AX64" s="5"/>
    </row>
    <row r="65" spans="2:50" x14ac:dyDescent="0.25">
      <c r="B65" s="2" t="s">
        <v>74</v>
      </c>
      <c r="C65" s="3">
        <v>12868</v>
      </c>
      <c r="D65" s="3">
        <v>13739</v>
      </c>
      <c r="E65" s="3">
        <v>14404</v>
      </c>
      <c r="F65" s="3">
        <v>14787</v>
      </c>
      <c r="G65" s="3">
        <v>15494</v>
      </c>
      <c r="H65" s="3">
        <v>16153</v>
      </c>
      <c r="I65" s="3">
        <v>16802</v>
      </c>
      <c r="J65" s="3">
        <v>17432</v>
      </c>
      <c r="K65" s="3">
        <v>18257</v>
      </c>
      <c r="L65" s="3">
        <v>19103</v>
      </c>
      <c r="M65" s="3">
        <v>263</v>
      </c>
      <c r="N65" s="3">
        <v>168</v>
      </c>
      <c r="O65" s="3">
        <v>177</v>
      </c>
      <c r="P65" s="3">
        <v>505</v>
      </c>
      <c r="Q65" s="3">
        <v>411</v>
      </c>
      <c r="R65" s="3">
        <v>346</v>
      </c>
      <c r="S65" s="3">
        <v>340</v>
      </c>
      <c r="T65" s="3">
        <v>366</v>
      </c>
      <c r="U65" s="3">
        <v>335</v>
      </c>
      <c r="V65" s="3">
        <v>373</v>
      </c>
      <c r="W65" s="3">
        <f t="shared" si="2"/>
        <v>13131</v>
      </c>
      <c r="X65" s="3">
        <f t="shared" si="6"/>
        <v>13907</v>
      </c>
      <c r="Y65" s="3">
        <f t="shared" si="7"/>
        <v>14581</v>
      </c>
      <c r="Z65" s="3">
        <f t="shared" si="8"/>
        <v>15292</v>
      </c>
      <c r="AA65" s="3">
        <f t="shared" si="9"/>
        <v>15905</v>
      </c>
      <c r="AB65" s="3">
        <f t="shared" si="10"/>
        <v>16499</v>
      </c>
      <c r="AC65" s="3">
        <f t="shared" si="11"/>
        <v>17142</v>
      </c>
      <c r="AD65" s="3">
        <f t="shared" si="12"/>
        <v>17798</v>
      </c>
      <c r="AE65" s="3">
        <f t="shared" si="13"/>
        <v>18592</v>
      </c>
      <c r="AF65" s="3">
        <f t="shared" si="14"/>
        <v>19476</v>
      </c>
      <c r="AG65" s="5">
        <f t="shared" si="3"/>
        <v>2.0028939151625923E-2</v>
      </c>
      <c r="AH65" s="5">
        <f t="shared" si="15"/>
        <v>1.2080247357445891E-2</v>
      </c>
      <c r="AI65" s="5">
        <f t="shared" si="16"/>
        <v>1.2139085110760579E-2</v>
      </c>
      <c r="AJ65" s="5">
        <f t="shared" si="17"/>
        <v>3.302380329584096E-2</v>
      </c>
      <c r="AK65" s="5">
        <f t="shared" si="18"/>
        <v>2.5840930524992142E-2</v>
      </c>
      <c r="AL65" s="5">
        <f t="shared" si="19"/>
        <v>2.0970967937450756E-2</v>
      </c>
      <c r="AM65" s="5">
        <f t="shared" si="20"/>
        <v>1.9834325049585811E-2</v>
      </c>
      <c r="AN65" s="5">
        <f t="shared" si="21"/>
        <v>2.056410832677829E-2</v>
      </c>
      <c r="AO65" s="5">
        <f t="shared" si="22"/>
        <v>1.8018502581755594E-2</v>
      </c>
      <c r="AP65" s="5">
        <f t="shared" si="23"/>
        <v>1.9151776545491887E-2</v>
      </c>
      <c r="AQ65" s="6">
        <f t="shared" si="4"/>
        <v>2.0943555938395069E-2</v>
      </c>
      <c r="AR65" s="7">
        <f t="shared" si="5"/>
        <v>-1.3872026750349074E-2</v>
      </c>
      <c r="AS65">
        <v>19476</v>
      </c>
      <c r="AT65" s="2" t="s">
        <v>74</v>
      </c>
      <c r="AV65" s="2"/>
      <c r="AW65" s="5"/>
      <c r="AX65" s="5"/>
    </row>
    <row r="66" spans="2:50" x14ac:dyDescent="0.25">
      <c r="B66" s="2" t="s">
        <v>75</v>
      </c>
      <c r="C66" s="3">
        <v>20230</v>
      </c>
      <c r="D66" s="3">
        <v>21309</v>
      </c>
      <c r="E66" s="3">
        <v>22086</v>
      </c>
      <c r="F66" s="3">
        <v>22767</v>
      </c>
      <c r="G66" s="3">
        <v>23250</v>
      </c>
      <c r="H66" s="3">
        <v>23774</v>
      </c>
      <c r="I66" s="3">
        <v>24164</v>
      </c>
      <c r="J66" s="3">
        <v>24645</v>
      </c>
      <c r="K66" s="3">
        <v>25137</v>
      </c>
      <c r="L66" s="3">
        <v>25773</v>
      </c>
      <c r="M66" s="3">
        <v>548</v>
      </c>
      <c r="N66" s="3">
        <v>344</v>
      </c>
      <c r="O66" s="3">
        <v>340</v>
      </c>
      <c r="P66" s="3">
        <v>660</v>
      </c>
      <c r="Q66" s="3">
        <v>704</v>
      </c>
      <c r="R66" s="3">
        <v>606</v>
      </c>
      <c r="S66" s="3">
        <v>594</v>
      </c>
      <c r="T66" s="3">
        <v>618</v>
      </c>
      <c r="U66" s="3">
        <v>584</v>
      </c>
      <c r="V66" s="3">
        <v>657</v>
      </c>
      <c r="W66" s="3">
        <f t="shared" si="2"/>
        <v>20778</v>
      </c>
      <c r="X66" s="3">
        <f t="shared" si="6"/>
        <v>21653</v>
      </c>
      <c r="Y66" s="3">
        <f t="shared" si="7"/>
        <v>22426</v>
      </c>
      <c r="Z66" s="3">
        <f t="shared" si="8"/>
        <v>23427</v>
      </c>
      <c r="AA66" s="3">
        <f t="shared" si="9"/>
        <v>23954</v>
      </c>
      <c r="AB66" s="3">
        <f t="shared" si="10"/>
        <v>24380</v>
      </c>
      <c r="AC66" s="3">
        <f t="shared" si="11"/>
        <v>24758</v>
      </c>
      <c r="AD66" s="3">
        <f t="shared" si="12"/>
        <v>25263</v>
      </c>
      <c r="AE66" s="3">
        <f t="shared" si="13"/>
        <v>25721</v>
      </c>
      <c r="AF66" s="3">
        <f t="shared" si="14"/>
        <v>26430</v>
      </c>
      <c r="AG66" s="5">
        <f t="shared" si="3"/>
        <v>2.6374049475406679E-2</v>
      </c>
      <c r="AH66" s="5">
        <f t="shared" si="15"/>
        <v>1.5886944072414907E-2</v>
      </c>
      <c r="AI66" s="5">
        <f t="shared" si="16"/>
        <v>1.5160973869615626E-2</v>
      </c>
      <c r="AJ66" s="5">
        <f t="shared" si="17"/>
        <v>2.8172621334357793E-2</v>
      </c>
      <c r="AK66" s="5">
        <f t="shared" si="18"/>
        <v>2.9389663521750022E-2</v>
      </c>
      <c r="AL66" s="5">
        <f t="shared" si="19"/>
        <v>2.4856439704675964E-2</v>
      </c>
      <c r="AM66" s="5">
        <f t="shared" si="20"/>
        <v>2.3992244930931415E-2</v>
      </c>
      <c r="AN66" s="5">
        <f t="shared" si="21"/>
        <v>2.4462652891580571E-2</v>
      </c>
      <c r="AO66" s="5">
        <f t="shared" si="22"/>
        <v>2.2705182535671241E-2</v>
      </c>
      <c r="AP66" s="5">
        <f t="shared" si="23"/>
        <v>2.4858115777525541E-2</v>
      </c>
      <c r="AQ66" s="6">
        <f t="shared" si="4"/>
        <v>1.2285677261942886E-2</v>
      </c>
      <c r="AR66" s="7">
        <f t="shared" si="5"/>
        <v>-3.3145055568322528E-3</v>
      </c>
      <c r="AS66">
        <v>26430</v>
      </c>
      <c r="AT66" s="2" t="s">
        <v>75</v>
      </c>
      <c r="AV66" s="2"/>
      <c r="AW66" s="5"/>
      <c r="AX66" s="5"/>
    </row>
    <row r="67" spans="2:50" x14ac:dyDescent="0.25">
      <c r="B67" s="2" t="s">
        <v>76</v>
      </c>
      <c r="C67" s="3">
        <v>2867</v>
      </c>
      <c r="D67" s="3">
        <v>3047</v>
      </c>
      <c r="E67" s="3">
        <v>3172</v>
      </c>
      <c r="F67" s="3">
        <v>3295</v>
      </c>
      <c r="G67" s="3">
        <v>3423</v>
      </c>
      <c r="H67" s="3">
        <v>3562</v>
      </c>
      <c r="I67" s="3">
        <v>3613</v>
      </c>
      <c r="J67" s="3">
        <v>3712</v>
      </c>
      <c r="K67" s="3">
        <v>3829</v>
      </c>
      <c r="L67" s="3">
        <v>3949</v>
      </c>
      <c r="M67" s="3">
        <v>104</v>
      </c>
      <c r="N67" s="3">
        <v>78</v>
      </c>
      <c r="O67" s="3">
        <v>68</v>
      </c>
      <c r="P67" s="3">
        <v>157</v>
      </c>
      <c r="Q67" s="3">
        <v>154</v>
      </c>
      <c r="R67" s="3">
        <v>136</v>
      </c>
      <c r="S67" s="3">
        <v>141</v>
      </c>
      <c r="T67" s="3">
        <v>133</v>
      </c>
      <c r="U67" s="3">
        <v>146</v>
      </c>
      <c r="V67" s="3">
        <v>132</v>
      </c>
      <c r="W67" s="3">
        <f t="shared" si="2"/>
        <v>2971</v>
      </c>
      <c r="X67" s="3">
        <f t="shared" si="6"/>
        <v>3125</v>
      </c>
      <c r="Y67" s="3">
        <f t="shared" si="7"/>
        <v>3240</v>
      </c>
      <c r="Z67" s="3">
        <f t="shared" si="8"/>
        <v>3452</v>
      </c>
      <c r="AA67" s="3">
        <f t="shared" si="9"/>
        <v>3577</v>
      </c>
      <c r="AB67" s="3">
        <f t="shared" si="10"/>
        <v>3698</v>
      </c>
      <c r="AC67" s="3">
        <f t="shared" si="11"/>
        <v>3754</v>
      </c>
      <c r="AD67" s="3">
        <f t="shared" si="12"/>
        <v>3845</v>
      </c>
      <c r="AE67" s="3">
        <f t="shared" si="13"/>
        <v>3975</v>
      </c>
      <c r="AF67" s="3">
        <f t="shared" si="14"/>
        <v>4081</v>
      </c>
      <c r="AG67" s="5">
        <f t="shared" si="3"/>
        <v>3.5005048805116123E-2</v>
      </c>
      <c r="AH67" s="5">
        <f t="shared" si="15"/>
        <v>2.496E-2</v>
      </c>
      <c r="AI67" s="5">
        <f t="shared" si="16"/>
        <v>2.0987654320987655E-2</v>
      </c>
      <c r="AJ67" s="5">
        <f t="shared" si="17"/>
        <v>4.5480880648899186E-2</v>
      </c>
      <c r="AK67" s="5">
        <f t="shared" si="18"/>
        <v>4.3052837573385516E-2</v>
      </c>
      <c r="AL67" s="5">
        <f t="shared" si="19"/>
        <v>3.6776636019469983E-2</v>
      </c>
      <c r="AM67" s="5">
        <f t="shared" si="20"/>
        <v>3.7559936068193925E-2</v>
      </c>
      <c r="AN67" s="5">
        <f t="shared" si="21"/>
        <v>3.4590377113133938E-2</v>
      </c>
      <c r="AO67" s="5">
        <f t="shared" si="22"/>
        <v>3.6729559748427676E-2</v>
      </c>
      <c r="AP67" s="5">
        <f t="shared" si="23"/>
        <v>3.2345013477088951E-2</v>
      </c>
      <c r="AQ67" s="6">
        <f t="shared" si="4"/>
        <v>2.0520880648899186E-2</v>
      </c>
      <c r="AR67" s="7">
        <f t="shared" si="5"/>
        <v>-1.3135867171810235E-2</v>
      </c>
      <c r="AS67">
        <v>4081</v>
      </c>
      <c r="AT67" s="2" t="s">
        <v>76</v>
      </c>
      <c r="AV67" s="2"/>
      <c r="AW67" s="5"/>
      <c r="AX67" s="5"/>
    </row>
    <row r="68" spans="2:50" x14ac:dyDescent="0.25">
      <c r="B68" s="2" t="s">
        <v>77</v>
      </c>
      <c r="C68" s="3">
        <v>1525</v>
      </c>
      <c r="D68" s="3">
        <v>1584</v>
      </c>
      <c r="E68" s="3">
        <v>1620</v>
      </c>
      <c r="F68" s="3">
        <v>1621</v>
      </c>
      <c r="G68" s="3">
        <v>1695</v>
      </c>
      <c r="H68" s="3">
        <v>1795</v>
      </c>
      <c r="I68" s="3">
        <v>1904</v>
      </c>
      <c r="J68" s="3">
        <v>2015</v>
      </c>
      <c r="K68" s="3">
        <v>2178</v>
      </c>
      <c r="L68" s="3">
        <v>2430</v>
      </c>
      <c r="M68" s="3">
        <v>71</v>
      </c>
      <c r="N68" s="3">
        <v>73</v>
      </c>
      <c r="O68" s="3">
        <v>95</v>
      </c>
      <c r="P68" s="3">
        <v>186</v>
      </c>
      <c r="Q68" s="3">
        <v>183</v>
      </c>
      <c r="R68" s="3">
        <v>161</v>
      </c>
      <c r="S68" s="3">
        <v>194</v>
      </c>
      <c r="T68" s="3">
        <v>208</v>
      </c>
      <c r="U68" s="3">
        <v>232</v>
      </c>
      <c r="V68" s="3">
        <v>253</v>
      </c>
      <c r="W68" s="3">
        <f t="shared" si="2"/>
        <v>1596</v>
      </c>
      <c r="X68" s="3">
        <f t="shared" si="6"/>
        <v>1657</v>
      </c>
      <c r="Y68" s="3">
        <f t="shared" si="7"/>
        <v>1715</v>
      </c>
      <c r="Z68" s="3">
        <f t="shared" si="8"/>
        <v>1807</v>
      </c>
      <c r="AA68" s="3">
        <f t="shared" si="9"/>
        <v>1878</v>
      </c>
      <c r="AB68" s="3">
        <f t="shared" si="10"/>
        <v>1956</v>
      </c>
      <c r="AC68" s="3">
        <f t="shared" si="11"/>
        <v>2098</v>
      </c>
      <c r="AD68" s="3">
        <f t="shared" si="12"/>
        <v>2223</v>
      </c>
      <c r="AE68" s="3">
        <f t="shared" si="13"/>
        <v>2410</v>
      </c>
      <c r="AF68" s="3">
        <f t="shared" si="14"/>
        <v>2683</v>
      </c>
      <c r="AG68" s="5">
        <f t="shared" si="3"/>
        <v>4.4486215538847115E-2</v>
      </c>
      <c r="AH68" s="5">
        <f t="shared" si="15"/>
        <v>4.4055522027761015E-2</v>
      </c>
      <c r="AI68" s="5">
        <f t="shared" si="16"/>
        <v>5.5393586005830907E-2</v>
      </c>
      <c r="AJ68" s="5">
        <f t="shared" si="17"/>
        <v>0.10293303818483675</v>
      </c>
      <c r="AK68" s="5">
        <f t="shared" si="18"/>
        <v>9.7444089456869012E-2</v>
      </c>
      <c r="AL68" s="5">
        <f t="shared" si="19"/>
        <v>8.2310838445807777E-2</v>
      </c>
      <c r="AM68" s="5">
        <f t="shared" si="20"/>
        <v>9.2469018112488088E-2</v>
      </c>
      <c r="AN68" s="5">
        <f t="shared" si="21"/>
        <v>9.3567251461988299E-2</v>
      </c>
      <c r="AO68" s="5">
        <f t="shared" si="22"/>
        <v>9.6265560165975109E-2</v>
      </c>
      <c r="AP68" s="5">
        <f t="shared" si="23"/>
        <v>9.4297428251956764E-2</v>
      </c>
      <c r="AQ68" s="6">
        <f t="shared" si="4"/>
        <v>5.8877516157075732E-2</v>
      </c>
      <c r="AR68" s="7">
        <f t="shared" si="5"/>
        <v>-8.635609932879984E-3</v>
      </c>
      <c r="AS68">
        <v>2683</v>
      </c>
      <c r="AT68" s="2" t="s">
        <v>77</v>
      </c>
      <c r="AV68" s="2"/>
      <c r="AW68" s="5"/>
      <c r="AX68" s="5"/>
    </row>
    <row r="69" spans="2:50" x14ac:dyDescent="0.25">
      <c r="B69" s="2" t="s">
        <v>78</v>
      </c>
      <c r="C69" s="3">
        <v>27251</v>
      </c>
      <c r="D69" s="3">
        <v>29746</v>
      </c>
      <c r="E69" s="3">
        <v>32065</v>
      </c>
      <c r="F69" s="3">
        <v>32557</v>
      </c>
      <c r="G69" s="3">
        <v>35858</v>
      </c>
      <c r="H69" s="3">
        <v>39955</v>
      </c>
      <c r="I69" s="3">
        <v>43339</v>
      </c>
      <c r="J69" s="3">
        <v>46626</v>
      </c>
      <c r="K69" s="3">
        <v>50422</v>
      </c>
      <c r="L69" s="3">
        <v>54439</v>
      </c>
      <c r="M69" s="3">
        <v>2057</v>
      </c>
      <c r="N69" s="3">
        <v>1879</v>
      </c>
      <c r="O69" s="3">
        <v>2190</v>
      </c>
      <c r="P69" s="3">
        <v>4331</v>
      </c>
      <c r="Q69" s="3">
        <v>4254</v>
      </c>
      <c r="R69" s="3">
        <v>3909</v>
      </c>
      <c r="S69" s="3">
        <v>4472</v>
      </c>
      <c r="T69" s="3">
        <v>4840</v>
      </c>
      <c r="U69" s="3">
        <v>5040</v>
      </c>
      <c r="V69" s="3">
        <v>5561</v>
      </c>
      <c r="W69" s="3">
        <f t="shared" si="2"/>
        <v>29308</v>
      </c>
      <c r="X69" s="3">
        <f t="shared" si="6"/>
        <v>31625</v>
      </c>
      <c r="Y69" s="3">
        <f t="shared" si="7"/>
        <v>34255</v>
      </c>
      <c r="Z69" s="3">
        <f t="shared" si="8"/>
        <v>36888</v>
      </c>
      <c r="AA69" s="3">
        <f t="shared" si="9"/>
        <v>40112</v>
      </c>
      <c r="AB69" s="3">
        <f t="shared" si="10"/>
        <v>43864</v>
      </c>
      <c r="AC69" s="3">
        <f t="shared" si="11"/>
        <v>47811</v>
      </c>
      <c r="AD69" s="3">
        <f t="shared" si="12"/>
        <v>51466</v>
      </c>
      <c r="AE69" s="3">
        <f t="shared" si="13"/>
        <v>55462</v>
      </c>
      <c r="AF69" s="3">
        <f t="shared" si="14"/>
        <v>60000</v>
      </c>
      <c r="AG69" s="5">
        <f t="shared" si="3"/>
        <v>7.0185614849187936E-2</v>
      </c>
      <c r="AH69" s="5">
        <f t="shared" si="15"/>
        <v>5.9415019762845848E-2</v>
      </c>
      <c r="AI69" s="5">
        <f t="shared" si="16"/>
        <v>6.393227266092541E-2</v>
      </c>
      <c r="AJ69" s="5">
        <f t="shared" si="17"/>
        <v>0.11740945564953373</v>
      </c>
      <c r="AK69" s="5">
        <f t="shared" si="18"/>
        <v>0.10605305145592342</v>
      </c>
      <c r="AL69" s="5">
        <f t="shared" si="19"/>
        <v>8.9116359657122016E-2</v>
      </c>
      <c r="AM69" s="5">
        <f t="shared" si="20"/>
        <v>9.3534960573926504E-2</v>
      </c>
      <c r="AN69" s="5">
        <f t="shared" si="21"/>
        <v>9.4042668946488939E-2</v>
      </c>
      <c r="AO69" s="5">
        <f t="shared" si="22"/>
        <v>9.0873030182827885E-2</v>
      </c>
      <c r="AP69" s="5">
        <f t="shared" si="23"/>
        <v>9.268333333333334E-2</v>
      </c>
      <c r="AQ69" s="6">
        <f t="shared" si="4"/>
        <v>5.799443588668788E-2</v>
      </c>
      <c r="AR69" s="7">
        <f t="shared" si="5"/>
        <v>-2.4726122316200388E-2</v>
      </c>
      <c r="AS69">
        <v>60000</v>
      </c>
      <c r="AT69" s="2" t="s">
        <v>78</v>
      </c>
      <c r="AV69" s="2"/>
      <c r="AW69" s="5"/>
      <c r="AX69" s="5"/>
    </row>
    <row r="70" spans="2:50" x14ac:dyDescent="0.25">
      <c r="B70" s="2" t="s">
        <v>79</v>
      </c>
      <c r="C70" s="3">
        <v>59060</v>
      </c>
      <c r="D70" s="3">
        <v>60792</v>
      </c>
      <c r="E70" s="3">
        <v>61303</v>
      </c>
      <c r="F70" s="3">
        <v>60125</v>
      </c>
      <c r="G70" s="3">
        <v>61585</v>
      </c>
      <c r="H70" s="3">
        <v>62797</v>
      </c>
      <c r="I70" s="3">
        <v>63748</v>
      </c>
      <c r="J70" s="3">
        <v>64605</v>
      </c>
      <c r="K70" s="3">
        <v>65485</v>
      </c>
      <c r="L70" s="3">
        <v>66663</v>
      </c>
      <c r="M70" s="3">
        <v>2722</v>
      </c>
      <c r="N70" s="3">
        <v>2044</v>
      </c>
      <c r="O70" s="3">
        <v>2212</v>
      </c>
      <c r="P70" s="3">
        <v>3966</v>
      </c>
      <c r="Q70" s="3">
        <v>3901</v>
      </c>
      <c r="R70" s="3">
        <v>3604</v>
      </c>
      <c r="S70" s="3">
        <v>3827</v>
      </c>
      <c r="T70" s="3">
        <v>3776</v>
      </c>
      <c r="U70" s="3">
        <v>3505</v>
      </c>
      <c r="V70" s="3">
        <v>3110</v>
      </c>
      <c r="W70" s="3">
        <f t="shared" ref="W70:W104" si="24">C70+M70</f>
        <v>61782</v>
      </c>
      <c r="X70" s="3">
        <f t="shared" si="6"/>
        <v>62836</v>
      </c>
      <c r="Y70" s="3">
        <f t="shared" si="7"/>
        <v>63515</v>
      </c>
      <c r="Z70" s="3">
        <f t="shared" si="8"/>
        <v>64091</v>
      </c>
      <c r="AA70" s="3">
        <f t="shared" si="9"/>
        <v>65486</v>
      </c>
      <c r="AB70" s="3">
        <f t="shared" si="10"/>
        <v>66401</v>
      </c>
      <c r="AC70" s="3">
        <f t="shared" si="11"/>
        <v>67575</v>
      </c>
      <c r="AD70" s="3">
        <f t="shared" si="12"/>
        <v>68381</v>
      </c>
      <c r="AE70" s="3">
        <f t="shared" si="13"/>
        <v>68990</v>
      </c>
      <c r="AF70" s="3">
        <f t="shared" si="14"/>
        <v>69773</v>
      </c>
      <c r="AG70" s="5">
        <f t="shared" ref="AG70:AG104" si="25">M70/W70</f>
        <v>4.4058139911301024E-2</v>
      </c>
      <c r="AH70" s="5">
        <f t="shared" si="15"/>
        <v>3.2529123432427268E-2</v>
      </c>
      <c r="AI70" s="5">
        <f t="shared" si="16"/>
        <v>3.4826418956152093E-2</v>
      </c>
      <c r="AJ70" s="5">
        <f t="shared" si="17"/>
        <v>6.1880763289697459E-2</v>
      </c>
      <c r="AK70" s="5">
        <f t="shared" si="18"/>
        <v>5.9569984424151727E-2</v>
      </c>
      <c r="AL70" s="5">
        <f t="shared" si="19"/>
        <v>5.4276291019713561E-2</v>
      </c>
      <c r="AM70" s="5">
        <f t="shared" si="20"/>
        <v>5.6633370329263778E-2</v>
      </c>
      <c r="AN70" s="5">
        <f t="shared" si="21"/>
        <v>5.5220017256255395E-2</v>
      </c>
      <c r="AO70" s="5">
        <f t="shared" si="22"/>
        <v>5.080446441513263E-2</v>
      </c>
      <c r="AP70" s="5">
        <f t="shared" si="23"/>
        <v>4.4573115675117882E-2</v>
      </c>
      <c r="AQ70" s="6">
        <f t="shared" ref="AQ70:AQ104" si="26">AJ70-AH70</f>
        <v>2.9351639857270191E-2</v>
      </c>
      <c r="AR70" s="7">
        <f t="shared" ref="AR70:AR104" si="27">AP70-AJ70</f>
        <v>-1.7307647614579577E-2</v>
      </c>
      <c r="AS70">
        <v>69773</v>
      </c>
      <c r="AT70" s="2" t="s">
        <v>79</v>
      </c>
      <c r="AV70" s="2"/>
      <c r="AW70" s="5"/>
      <c r="AX70" s="5"/>
    </row>
    <row r="71" spans="2:50" x14ac:dyDescent="0.25">
      <c r="B71" s="2" t="s">
        <v>80</v>
      </c>
      <c r="C71" s="3">
        <v>1447</v>
      </c>
      <c r="D71" s="3">
        <v>1771</v>
      </c>
      <c r="E71" s="3">
        <v>1819</v>
      </c>
      <c r="F71" s="3">
        <v>1824</v>
      </c>
      <c r="G71" s="3">
        <v>2074</v>
      </c>
      <c r="H71" s="3">
        <v>2147</v>
      </c>
      <c r="I71" s="3">
        <v>2277</v>
      </c>
      <c r="J71" s="3">
        <v>2447</v>
      </c>
      <c r="K71" s="3">
        <v>2572</v>
      </c>
      <c r="L71" s="3">
        <v>2650</v>
      </c>
      <c r="M71" s="3">
        <v>52</v>
      </c>
      <c r="N71" s="3">
        <v>36</v>
      </c>
      <c r="O71" s="3">
        <v>32</v>
      </c>
      <c r="P71" s="3">
        <v>68</v>
      </c>
      <c r="Q71" s="3">
        <v>97</v>
      </c>
      <c r="R71" s="3">
        <v>74</v>
      </c>
      <c r="S71" s="3">
        <v>85</v>
      </c>
      <c r="T71" s="3">
        <v>76</v>
      </c>
      <c r="U71" s="3">
        <v>73</v>
      </c>
      <c r="V71" s="3">
        <v>69</v>
      </c>
      <c r="W71" s="3">
        <f t="shared" si="24"/>
        <v>1499</v>
      </c>
      <c r="X71" s="3">
        <f t="shared" si="6"/>
        <v>1807</v>
      </c>
      <c r="Y71" s="3">
        <f t="shared" si="7"/>
        <v>1851</v>
      </c>
      <c r="Z71" s="3">
        <f t="shared" si="8"/>
        <v>1892</v>
      </c>
      <c r="AA71" s="3">
        <f t="shared" si="9"/>
        <v>2171</v>
      </c>
      <c r="AB71" s="3">
        <f t="shared" si="10"/>
        <v>2221</v>
      </c>
      <c r="AC71" s="3">
        <f t="shared" si="11"/>
        <v>2362</v>
      </c>
      <c r="AD71" s="3">
        <f t="shared" si="12"/>
        <v>2523</v>
      </c>
      <c r="AE71" s="3">
        <f t="shared" si="13"/>
        <v>2645</v>
      </c>
      <c r="AF71" s="3">
        <f t="shared" si="14"/>
        <v>2719</v>
      </c>
      <c r="AG71" s="5">
        <f t="shared" si="25"/>
        <v>3.4689793195463642E-2</v>
      </c>
      <c r="AH71" s="5">
        <f t="shared" si="15"/>
        <v>1.992252351964582E-2</v>
      </c>
      <c r="AI71" s="5">
        <f t="shared" si="16"/>
        <v>1.728795245813074E-2</v>
      </c>
      <c r="AJ71" s="5">
        <f t="shared" si="17"/>
        <v>3.5940803382663845E-2</v>
      </c>
      <c r="AK71" s="5">
        <f t="shared" si="18"/>
        <v>4.4679871027176417E-2</v>
      </c>
      <c r="AL71" s="5">
        <f t="shared" si="19"/>
        <v>3.3318325078793336E-2</v>
      </c>
      <c r="AM71" s="5">
        <f t="shared" si="20"/>
        <v>3.5986452159187131E-2</v>
      </c>
      <c r="AN71" s="5">
        <f t="shared" si="21"/>
        <v>3.0122869599682918E-2</v>
      </c>
      <c r="AO71" s="5">
        <f t="shared" si="22"/>
        <v>2.7599243856332702E-2</v>
      </c>
      <c r="AP71" s="5">
        <f t="shared" si="23"/>
        <v>2.5376976829716808E-2</v>
      </c>
      <c r="AQ71" s="6">
        <f t="shared" si="26"/>
        <v>1.6018279863018025E-2</v>
      </c>
      <c r="AR71" s="7">
        <f t="shared" si="27"/>
        <v>-1.0563826552947037E-2</v>
      </c>
      <c r="AS71">
        <v>2719</v>
      </c>
      <c r="AT71" s="2" t="s">
        <v>80</v>
      </c>
      <c r="AV71" s="2"/>
      <c r="AW71" s="5"/>
      <c r="AX71" s="5"/>
    </row>
    <row r="72" spans="2:50" x14ac:dyDescent="0.25">
      <c r="B72" s="2" t="s">
        <v>81</v>
      </c>
      <c r="C72" s="3">
        <v>4020</v>
      </c>
      <c r="D72" s="3">
        <v>4060</v>
      </c>
      <c r="E72" s="3">
        <v>4086</v>
      </c>
      <c r="F72" s="3">
        <v>4092</v>
      </c>
      <c r="G72" s="3">
        <v>4113</v>
      </c>
      <c r="H72" s="3">
        <v>4152</v>
      </c>
      <c r="I72" s="3">
        <v>4116</v>
      </c>
      <c r="J72" s="3">
        <v>4102</v>
      </c>
      <c r="K72" s="3">
        <v>4138</v>
      </c>
      <c r="L72" s="3">
        <v>4206</v>
      </c>
      <c r="M72" s="3">
        <v>112</v>
      </c>
      <c r="N72" s="3">
        <v>92</v>
      </c>
      <c r="O72" s="3">
        <v>84</v>
      </c>
      <c r="P72" s="3">
        <v>116</v>
      </c>
      <c r="Q72" s="3">
        <v>126</v>
      </c>
      <c r="R72" s="3">
        <v>120</v>
      </c>
      <c r="S72" s="3">
        <v>134</v>
      </c>
      <c r="T72" s="3">
        <v>148</v>
      </c>
      <c r="U72" s="3">
        <v>149</v>
      </c>
      <c r="V72" s="3">
        <v>176</v>
      </c>
      <c r="W72" s="3">
        <f t="shared" si="24"/>
        <v>4132</v>
      </c>
      <c r="X72" s="3">
        <f t="shared" si="6"/>
        <v>4152</v>
      </c>
      <c r="Y72" s="3">
        <f t="shared" si="7"/>
        <v>4170</v>
      </c>
      <c r="Z72" s="3">
        <f t="shared" si="8"/>
        <v>4208</v>
      </c>
      <c r="AA72" s="3">
        <f t="shared" si="9"/>
        <v>4239</v>
      </c>
      <c r="AB72" s="3">
        <f t="shared" si="10"/>
        <v>4272</v>
      </c>
      <c r="AC72" s="3">
        <f t="shared" si="11"/>
        <v>4250</v>
      </c>
      <c r="AD72" s="3">
        <f t="shared" si="12"/>
        <v>4250</v>
      </c>
      <c r="AE72" s="3">
        <f t="shared" si="13"/>
        <v>4287</v>
      </c>
      <c r="AF72" s="3">
        <f t="shared" si="14"/>
        <v>4382</v>
      </c>
      <c r="AG72" s="5">
        <f t="shared" si="25"/>
        <v>2.7105517909002903E-2</v>
      </c>
      <c r="AH72" s="5">
        <f t="shared" si="15"/>
        <v>2.2157996146435453E-2</v>
      </c>
      <c r="AI72" s="5">
        <f t="shared" si="16"/>
        <v>2.0143884892086329E-2</v>
      </c>
      <c r="AJ72" s="5">
        <f t="shared" si="17"/>
        <v>2.7566539923954372E-2</v>
      </c>
      <c r="AK72" s="5">
        <f t="shared" si="18"/>
        <v>2.9723991507430998E-2</v>
      </c>
      <c r="AL72" s="5">
        <f t="shared" si="19"/>
        <v>2.8089887640449437E-2</v>
      </c>
      <c r="AM72" s="5">
        <f t="shared" si="20"/>
        <v>3.1529411764705882E-2</v>
      </c>
      <c r="AN72" s="5">
        <f t="shared" si="21"/>
        <v>3.4823529411764705E-2</v>
      </c>
      <c r="AO72" s="5">
        <f t="shared" si="22"/>
        <v>3.475623979472825E-2</v>
      </c>
      <c r="AP72" s="5">
        <f t="shared" si="23"/>
        <v>4.0164308534915566E-2</v>
      </c>
      <c r="AQ72" s="6">
        <f t="shared" si="26"/>
        <v>5.4085437775189191E-3</v>
      </c>
      <c r="AR72" s="7">
        <f t="shared" si="27"/>
        <v>1.2597768610961194E-2</v>
      </c>
      <c r="AS72">
        <v>4382</v>
      </c>
      <c r="AT72" s="2" t="s">
        <v>81</v>
      </c>
      <c r="AV72" s="2"/>
      <c r="AW72" s="5"/>
      <c r="AX72" s="5"/>
    </row>
    <row r="73" spans="2:50" x14ac:dyDescent="0.25">
      <c r="B73" s="2" t="s">
        <v>82</v>
      </c>
      <c r="C73" s="3">
        <v>1901</v>
      </c>
      <c r="D73" s="3">
        <v>1930</v>
      </c>
      <c r="E73" s="3">
        <v>1972</v>
      </c>
      <c r="F73" s="3">
        <v>2006</v>
      </c>
      <c r="G73" s="3">
        <v>2073</v>
      </c>
      <c r="H73" s="3">
        <v>2145</v>
      </c>
      <c r="I73" s="3">
        <v>2211</v>
      </c>
      <c r="J73" s="3">
        <v>2267</v>
      </c>
      <c r="K73" s="3">
        <v>2349</v>
      </c>
      <c r="L73" s="3">
        <v>2445</v>
      </c>
      <c r="M73" s="3">
        <v>21</v>
      </c>
      <c r="N73" s="3">
        <v>21</v>
      </c>
      <c r="O73" s="3">
        <v>22</v>
      </c>
      <c r="P73" s="3">
        <v>37</v>
      </c>
      <c r="Q73" s="3">
        <v>34</v>
      </c>
      <c r="R73" s="3">
        <v>32</v>
      </c>
      <c r="S73" s="3">
        <v>41</v>
      </c>
      <c r="T73" s="3">
        <v>40</v>
      </c>
      <c r="U73" s="3">
        <v>31</v>
      </c>
      <c r="V73" s="3">
        <v>38</v>
      </c>
      <c r="W73" s="3">
        <f t="shared" si="24"/>
        <v>1922</v>
      </c>
      <c r="X73" s="3">
        <f t="shared" si="6"/>
        <v>1951</v>
      </c>
      <c r="Y73" s="3">
        <f t="shared" si="7"/>
        <v>1994</v>
      </c>
      <c r="Z73" s="3">
        <f t="shared" si="8"/>
        <v>2043</v>
      </c>
      <c r="AA73" s="3">
        <f t="shared" si="9"/>
        <v>2107</v>
      </c>
      <c r="AB73" s="3">
        <f t="shared" si="10"/>
        <v>2177</v>
      </c>
      <c r="AC73" s="3">
        <f t="shared" si="11"/>
        <v>2252</v>
      </c>
      <c r="AD73" s="3">
        <f t="shared" si="12"/>
        <v>2307</v>
      </c>
      <c r="AE73" s="3">
        <f t="shared" si="13"/>
        <v>2380</v>
      </c>
      <c r="AF73" s="3">
        <f t="shared" si="14"/>
        <v>2483</v>
      </c>
      <c r="AG73" s="5">
        <f t="shared" si="25"/>
        <v>1.0926118626430802E-2</v>
      </c>
      <c r="AH73" s="5">
        <f t="shared" si="15"/>
        <v>1.0763710917478216E-2</v>
      </c>
      <c r="AI73" s="5">
        <f t="shared" si="16"/>
        <v>1.1033099297893681E-2</v>
      </c>
      <c r="AJ73" s="5">
        <f t="shared" si="17"/>
        <v>1.8110621634850711E-2</v>
      </c>
      <c r="AK73" s="5">
        <f t="shared" si="18"/>
        <v>1.613668723303275E-2</v>
      </c>
      <c r="AL73" s="5">
        <f t="shared" si="19"/>
        <v>1.4699127239320165E-2</v>
      </c>
      <c r="AM73" s="5">
        <f t="shared" si="20"/>
        <v>1.8206039076376555E-2</v>
      </c>
      <c r="AN73" s="5">
        <f t="shared" si="21"/>
        <v>1.7338534893801473E-2</v>
      </c>
      <c r="AO73" s="5">
        <f t="shared" si="22"/>
        <v>1.3025210084033614E-2</v>
      </c>
      <c r="AP73" s="5">
        <f t="shared" si="23"/>
        <v>1.5304067660088603E-2</v>
      </c>
      <c r="AQ73" s="6">
        <f t="shared" si="26"/>
        <v>7.3469107173724946E-3</v>
      </c>
      <c r="AR73" s="7">
        <f t="shared" si="27"/>
        <v>-2.8065539747621077E-3</v>
      </c>
      <c r="AS73">
        <v>2483</v>
      </c>
      <c r="AT73" s="2" t="s">
        <v>82</v>
      </c>
      <c r="AV73" s="2"/>
      <c r="AW73" s="5"/>
      <c r="AX73" s="5"/>
    </row>
    <row r="74" spans="2:50" x14ac:dyDescent="0.25">
      <c r="B74" s="2" t="s">
        <v>83</v>
      </c>
      <c r="C74" s="3">
        <v>2245</v>
      </c>
      <c r="D74" s="3">
        <v>2343</v>
      </c>
      <c r="E74" s="3">
        <v>2454</v>
      </c>
      <c r="F74" s="3">
        <v>2504</v>
      </c>
      <c r="G74" s="3">
        <v>2606</v>
      </c>
      <c r="H74" s="3">
        <v>2662</v>
      </c>
      <c r="I74" s="3">
        <v>2749</v>
      </c>
      <c r="J74" s="3">
        <v>2839</v>
      </c>
      <c r="K74" s="3">
        <v>2932</v>
      </c>
      <c r="L74" s="3">
        <v>3015</v>
      </c>
      <c r="M74" s="3">
        <v>17</v>
      </c>
      <c r="N74" s="3">
        <v>13</v>
      </c>
      <c r="O74" s="3">
        <v>12</v>
      </c>
      <c r="P74" s="3">
        <v>16</v>
      </c>
      <c r="Q74" s="3">
        <v>24</v>
      </c>
      <c r="R74" s="3">
        <v>25</v>
      </c>
      <c r="S74" s="3">
        <v>42</v>
      </c>
      <c r="T74" s="3">
        <v>29</v>
      </c>
      <c r="U74" s="3">
        <v>17</v>
      </c>
      <c r="V74" s="3">
        <v>22</v>
      </c>
      <c r="W74" s="3">
        <f t="shared" si="24"/>
        <v>2262</v>
      </c>
      <c r="X74" s="3">
        <f t="shared" si="6"/>
        <v>2356</v>
      </c>
      <c r="Y74" s="3">
        <f t="shared" si="7"/>
        <v>2466</v>
      </c>
      <c r="Z74" s="3">
        <f t="shared" si="8"/>
        <v>2520</v>
      </c>
      <c r="AA74" s="3">
        <f t="shared" si="9"/>
        <v>2630</v>
      </c>
      <c r="AB74" s="3">
        <f t="shared" si="10"/>
        <v>2687</v>
      </c>
      <c r="AC74" s="3">
        <f t="shared" si="11"/>
        <v>2791</v>
      </c>
      <c r="AD74" s="3">
        <f t="shared" si="12"/>
        <v>2868</v>
      </c>
      <c r="AE74" s="3">
        <f t="shared" si="13"/>
        <v>2949</v>
      </c>
      <c r="AF74" s="3">
        <f t="shared" si="14"/>
        <v>3037</v>
      </c>
      <c r="AG74" s="5">
        <f t="shared" si="25"/>
        <v>7.5154730327144119E-3</v>
      </c>
      <c r="AH74" s="5">
        <f t="shared" si="15"/>
        <v>5.5178268251273345E-3</v>
      </c>
      <c r="AI74" s="5">
        <f t="shared" si="16"/>
        <v>4.8661800486618006E-3</v>
      </c>
      <c r="AJ74" s="5">
        <f t="shared" si="17"/>
        <v>6.3492063492063492E-3</v>
      </c>
      <c r="AK74" s="5">
        <f t="shared" si="18"/>
        <v>9.125475285171103E-3</v>
      </c>
      <c r="AL74" s="5">
        <f t="shared" si="19"/>
        <v>9.3040565686639369E-3</v>
      </c>
      <c r="AM74" s="5">
        <f t="shared" si="20"/>
        <v>1.5048369759942674E-2</v>
      </c>
      <c r="AN74" s="5">
        <f t="shared" si="21"/>
        <v>1.0111576011157601E-2</v>
      </c>
      <c r="AO74" s="5">
        <f t="shared" si="22"/>
        <v>5.7646659884706677E-3</v>
      </c>
      <c r="AP74" s="5">
        <f t="shared" si="23"/>
        <v>7.2439907803753707E-3</v>
      </c>
      <c r="AQ74" s="6">
        <f t="shared" si="26"/>
        <v>8.3137952407901471E-4</v>
      </c>
      <c r="AR74" s="7">
        <f t="shared" si="27"/>
        <v>8.9478443116902152E-4</v>
      </c>
      <c r="AS74">
        <v>3037</v>
      </c>
      <c r="AT74" s="2" t="s">
        <v>83</v>
      </c>
      <c r="AV74" s="2"/>
      <c r="AW74" s="5"/>
      <c r="AX74" s="5"/>
    </row>
    <row r="75" spans="2:50" x14ac:dyDescent="0.25">
      <c r="B75" s="2" t="s">
        <v>84</v>
      </c>
      <c r="C75" s="3">
        <v>8819</v>
      </c>
      <c r="D75" s="3">
        <v>9285</v>
      </c>
      <c r="E75" s="3">
        <v>9647</v>
      </c>
      <c r="F75" s="3">
        <v>9712</v>
      </c>
      <c r="G75" s="3">
        <v>10096</v>
      </c>
      <c r="H75" s="3">
        <v>10514</v>
      </c>
      <c r="I75" s="3">
        <v>10802</v>
      </c>
      <c r="J75" s="3">
        <v>11061</v>
      </c>
      <c r="K75" s="3">
        <v>11292</v>
      </c>
      <c r="L75" s="3">
        <v>11613</v>
      </c>
      <c r="M75" s="3">
        <v>318</v>
      </c>
      <c r="N75" s="3">
        <v>282</v>
      </c>
      <c r="O75" s="3">
        <v>363</v>
      </c>
      <c r="P75" s="3">
        <v>610</v>
      </c>
      <c r="Q75" s="3">
        <v>640</v>
      </c>
      <c r="R75" s="3">
        <v>628</v>
      </c>
      <c r="S75" s="3">
        <v>709</v>
      </c>
      <c r="T75" s="3">
        <v>764</v>
      </c>
      <c r="U75" s="3">
        <v>781</v>
      </c>
      <c r="V75" s="3">
        <v>903</v>
      </c>
      <c r="W75" s="3">
        <f t="shared" si="24"/>
        <v>9137</v>
      </c>
      <c r="X75" s="3">
        <f t="shared" si="6"/>
        <v>9567</v>
      </c>
      <c r="Y75" s="3">
        <f t="shared" si="7"/>
        <v>10010</v>
      </c>
      <c r="Z75" s="3">
        <f t="shared" si="8"/>
        <v>10322</v>
      </c>
      <c r="AA75" s="3">
        <f t="shared" si="9"/>
        <v>10736</v>
      </c>
      <c r="AB75" s="3">
        <f t="shared" si="10"/>
        <v>11142</v>
      </c>
      <c r="AC75" s="3">
        <f t="shared" si="11"/>
        <v>11511</v>
      </c>
      <c r="AD75" s="3">
        <f t="shared" si="12"/>
        <v>11825</v>
      </c>
      <c r="AE75" s="3">
        <f t="shared" si="13"/>
        <v>12073</v>
      </c>
      <c r="AF75" s="3">
        <f t="shared" si="14"/>
        <v>12516</v>
      </c>
      <c r="AG75" s="5">
        <f t="shared" si="25"/>
        <v>3.4803546021670136E-2</v>
      </c>
      <c r="AH75" s="5">
        <f t="shared" si="15"/>
        <v>2.9476324866729381E-2</v>
      </c>
      <c r="AI75" s="5">
        <f t="shared" si="16"/>
        <v>3.6263736263736267E-2</v>
      </c>
      <c r="AJ75" s="5">
        <f t="shared" si="17"/>
        <v>5.9097074210424337E-2</v>
      </c>
      <c r="AK75" s="5">
        <f t="shared" si="18"/>
        <v>5.9612518628912071E-2</v>
      </c>
      <c r="AL75" s="5">
        <f t="shared" si="19"/>
        <v>5.6363309998204991E-2</v>
      </c>
      <c r="AM75" s="5">
        <f t="shared" si="20"/>
        <v>6.1593258622187473E-2</v>
      </c>
      <c r="AN75" s="5">
        <f t="shared" si="21"/>
        <v>6.4608879492600427E-2</v>
      </c>
      <c r="AO75" s="5">
        <f t="shared" si="22"/>
        <v>6.4689803694193651E-2</v>
      </c>
      <c r="AP75" s="5">
        <f t="shared" si="23"/>
        <v>7.2147651006711416E-2</v>
      </c>
      <c r="AQ75" s="6">
        <f t="shared" si="26"/>
        <v>2.9620749343694956E-2</v>
      </c>
      <c r="AR75" s="7">
        <f t="shared" si="27"/>
        <v>1.3050576796287079E-2</v>
      </c>
      <c r="AS75">
        <v>12516</v>
      </c>
      <c r="AT75" s="2" t="s">
        <v>84</v>
      </c>
      <c r="AV75" s="2"/>
      <c r="AW75" s="5"/>
      <c r="AX75" s="5"/>
    </row>
    <row r="76" spans="2:50" x14ac:dyDescent="0.25">
      <c r="B76" s="2" t="s">
        <v>85</v>
      </c>
      <c r="C76" s="3">
        <v>82831</v>
      </c>
      <c r="D76" s="3">
        <v>85536</v>
      </c>
      <c r="E76" s="3">
        <v>86187</v>
      </c>
      <c r="F76" s="3">
        <v>83414</v>
      </c>
      <c r="G76" s="3">
        <v>86210</v>
      </c>
      <c r="H76" s="3">
        <v>87462</v>
      </c>
      <c r="I76" s="3">
        <v>88478</v>
      </c>
      <c r="J76" s="3">
        <v>88376</v>
      </c>
      <c r="K76" s="3">
        <v>88428</v>
      </c>
      <c r="L76" s="3">
        <v>89028</v>
      </c>
      <c r="M76" s="3">
        <v>4832</v>
      </c>
      <c r="N76" s="3">
        <v>3696</v>
      </c>
      <c r="O76" s="3">
        <v>4134</v>
      </c>
      <c r="P76" s="3">
        <v>7164</v>
      </c>
      <c r="Q76" s="3">
        <v>7037</v>
      </c>
      <c r="R76" s="3">
        <v>6313</v>
      </c>
      <c r="S76" s="3">
        <v>6488</v>
      </c>
      <c r="T76" s="3">
        <v>5932</v>
      </c>
      <c r="U76" s="3">
        <v>4971</v>
      </c>
      <c r="V76" s="3">
        <v>4347</v>
      </c>
      <c r="W76" s="3">
        <f t="shared" si="24"/>
        <v>87663</v>
      </c>
      <c r="X76" s="3">
        <f t="shared" si="6"/>
        <v>89232</v>
      </c>
      <c r="Y76" s="3">
        <f t="shared" si="7"/>
        <v>90321</v>
      </c>
      <c r="Z76" s="3">
        <f t="shared" si="8"/>
        <v>90578</v>
      </c>
      <c r="AA76" s="3">
        <f t="shared" si="9"/>
        <v>93247</v>
      </c>
      <c r="AB76" s="3">
        <f t="shared" si="10"/>
        <v>93775</v>
      </c>
      <c r="AC76" s="3">
        <f t="shared" si="11"/>
        <v>94966</v>
      </c>
      <c r="AD76" s="3">
        <f t="shared" si="12"/>
        <v>94308</v>
      </c>
      <c r="AE76" s="3">
        <f t="shared" si="13"/>
        <v>93399</v>
      </c>
      <c r="AF76" s="3">
        <f t="shared" si="14"/>
        <v>93375</v>
      </c>
      <c r="AG76" s="5">
        <f t="shared" si="25"/>
        <v>5.5120176129039619E-2</v>
      </c>
      <c r="AH76" s="5">
        <f t="shared" si="15"/>
        <v>4.142011834319527E-2</v>
      </c>
      <c r="AI76" s="5">
        <f t="shared" si="16"/>
        <v>4.5770086690802805E-2</v>
      </c>
      <c r="AJ76" s="5">
        <f t="shared" si="17"/>
        <v>7.9092053257965506E-2</v>
      </c>
      <c r="AK76" s="5">
        <f t="shared" si="18"/>
        <v>7.5466234838654334E-2</v>
      </c>
      <c r="AL76" s="5">
        <f t="shared" si="19"/>
        <v>6.7320714476139701E-2</v>
      </c>
      <c r="AM76" s="5">
        <f t="shared" si="20"/>
        <v>6.8319187919887114E-2</v>
      </c>
      <c r="AN76" s="5">
        <f t="shared" si="21"/>
        <v>6.2900284175255547E-2</v>
      </c>
      <c r="AO76" s="5">
        <f t="shared" si="22"/>
        <v>5.3223267915074035E-2</v>
      </c>
      <c r="AP76" s="5">
        <f t="shared" si="23"/>
        <v>4.6554216867469876E-2</v>
      </c>
      <c r="AQ76" s="6">
        <f t="shared" si="26"/>
        <v>3.7671934914770236E-2</v>
      </c>
      <c r="AR76" s="7">
        <f t="shared" si="27"/>
        <v>-3.2537836390495629E-2</v>
      </c>
      <c r="AS76">
        <v>93375</v>
      </c>
      <c r="AT76" s="2" t="s">
        <v>85</v>
      </c>
      <c r="AV76" s="2"/>
      <c r="AW76" s="5"/>
      <c r="AX76" s="5"/>
    </row>
    <row r="77" spans="2:50" x14ac:dyDescent="0.25">
      <c r="B77" s="2" t="s">
        <v>86</v>
      </c>
      <c r="C77" s="3">
        <v>214628</v>
      </c>
      <c r="D77" s="3">
        <v>215640</v>
      </c>
      <c r="E77" s="3">
        <v>213171</v>
      </c>
      <c r="F77" s="3">
        <v>206163</v>
      </c>
      <c r="G77" s="3">
        <v>207587</v>
      </c>
      <c r="H77" s="3">
        <v>208190</v>
      </c>
      <c r="I77" s="3">
        <v>208056</v>
      </c>
      <c r="J77" s="3">
        <v>206991</v>
      </c>
      <c r="K77" s="3">
        <v>206567</v>
      </c>
      <c r="L77" s="3">
        <v>206378</v>
      </c>
      <c r="M77" s="3">
        <v>8014</v>
      </c>
      <c r="N77" s="3">
        <v>6538</v>
      </c>
      <c r="O77" s="3">
        <v>6836</v>
      </c>
      <c r="P77" s="3">
        <v>10777</v>
      </c>
      <c r="Q77" s="3">
        <v>11906</v>
      </c>
      <c r="R77" s="3">
        <v>11037</v>
      </c>
      <c r="S77" s="3">
        <v>11165</v>
      </c>
      <c r="T77" s="3">
        <v>10950</v>
      </c>
      <c r="U77" s="3">
        <v>9674</v>
      </c>
      <c r="V77" s="3">
        <v>9083</v>
      </c>
      <c r="W77" s="3">
        <f t="shared" si="24"/>
        <v>222642</v>
      </c>
      <c r="X77" s="3">
        <f t="shared" si="6"/>
        <v>222178</v>
      </c>
      <c r="Y77" s="3">
        <f t="shared" si="7"/>
        <v>220007</v>
      </c>
      <c r="Z77" s="3">
        <f t="shared" si="8"/>
        <v>216940</v>
      </c>
      <c r="AA77" s="3">
        <f t="shared" si="9"/>
        <v>219493</v>
      </c>
      <c r="AB77" s="3">
        <f t="shared" si="10"/>
        <v>219227</v>
      </c>
      <c r="AC77" s="3">
        <f t="shared" si="11"/>
        <v>219221</v>
      </c>
      <c r="AD77" s="3">
        <f t="shared" si="12"/>
        <v>217941</v>
      </c>
      <c r="AE77" s="3">
        <f t="shared" si="13"/>
        <v>216241</v>
      </c>
      <c r="AF77" s="3">
        <f t="shared" si="14"/>
        <v>215461</v>
      </c>
      <c r="AG77" s="5">
        <f t="shared" si="25"/>
        <v>3.5995005434733787E-2</v>
      </c>
      <c r="AH77" s="5">
        <f t="shared" si="15"/>
        <v>2.9426855944332923E-2</v>
      </c>
      <c r="AI77" s="5">
        <f t="shared" si="16"/>
        <v>3.1071738626498247E-2</v>
      </c>
      <c r="AJ77" s="5">
        <f t="shared" si="17"/>
        <v>4.9677330137365174E-2</v>
      </c>
      <c r="AK77" s="5">
        <f t="shared" si="18"/>
        <v>5.4243187709858628E-2</v>
      </c>
      <c r="AL77" s="5">
        <f t="shared" si="19"/>
        <v>5.0345076108326073E-2</v>
      </c>
      <c r="AM77" s="5">
        <f t="shared" si="20"/>
        <v>5.0930339702856937E-2</v>
      </c>
      <c r="AN77" s="5">
        <f t="shared" si="21"/>
        <v>5.024295566231228E-2</v>
      </c>
      <c r="AO77" s="5">
        <f t="shared" si="22"/>
        <v>4.4737122007389905E-2</v>
      </c>
      <c r="AP77" s="5">
        <f t="shared" si="23"/>
        <v>4.2156121061352171E-2</v>
      </c>
      <c r="AQ77" s="6">
        <f t="shared" si="26"/>
        <v>2.0250474193032251E-2</v>
      </c>
      <c r="AR77" s="7">
        <f t="shared" si="27"/>
        <v>-7.5212090760130024E-3</v>
      </c>
      <c r="AS77">
        <v>215461</v>
      </c>
      <c r="AT77" s="2" t="s">
        <v>86</v>
      </c>
      <c r="AV77" s="2"/>
      <c r="AW77" s="5"/>
      <c r="AX77" s="5"/>
    </row>
    <row r="78" spans="2:50" x14ac:dyDescent="0.25">
      <c r="B78" s="2" t="s">
        <v>87</v>
      </c>
      <c r="C78" s="3">
        <v>10503</v>
      </c>
      <c r="D78" s="3">
        <v>10361</v>
      </c>
      <c r="E78" s="3">
        <v>10096</v>
      </c>
      <c r="F78" s="3">
        <v>9820</v>
      </c>
      <c r="G78" s="3">
        <v>9707</v>
      </c>
      <c r="H78" s="3">
        <v>9477</v>
      </c>
      <c r="I78" s="3">
        <v>9315</v>
      </c>
      <c r="J78" s="3">
        <v>9097</v>
      </c>
      <c r="K78" s="3">
        <v>8757</v>
      </c>
      <c r="L78" s="3">
        <v>8604</v>
      </c>
      <c r="M78" s="3">
        <v>318</v>
      </c>
      <c r="N78" s="3">
        <v>267</v>
      </c>
      <c r="O78" s="3">
        <v>247</v>
      </c>
      <c r="P78" s="3">
        <v>303</v>
      </c>
      <c r="Q78" s="3">
        <v>325</v>
      </c>
      <c r="R78" s="3">
        <v>285</v>
      </c>
      <c r="S78" s="3">
        <v>285</v>
      </c>
      <c r="T78" s="3">
        <v>286</v>
      </c>
      <c r="U78" s="3">
        <v>230</v>
      </c>
      <c r="V78" s="3">
        <v>220</v>
      </c>
      <c r="W78" s="3">
        <f t="shared" si="24"/>
        <v>10821</v>
      </c>
      <c r="X78" s="3">
        <f t="shared" si="6"/>
        <v>10628</v>
      </c>
      <c r="Y78" s="3">
        <f t="shared" si="7"/>
        <v>10343</v>
      </c>
      <c r="Z78" s="3">
        <f t="shared" si="8"/>
        <v>10123</v>
      </c>
      <c r="AA78" s="3">
        <f t="shared" si="9"/>
        <v>10032</v>
      </c>
      <c r="AB78" s="3">
        <f t="shared" si="10"/>
        <v>9762</v>
      </c>
      <c r="AC78" s="3">
        <f t="shared" si="11"/>
        <v>9600</v>
      </c>
      <c r="AD78" s="3">
        <f t="shared" si="12"/>
        <v>9383</v>
      </c>
      <c r="AE78" s="3">
        <f t="shared" si="13"/>
        <v>8987</v>
      </c>
      <c r="AF78" s="3">
        <f t="shared" si="14"/>
        <v>8824</v>
      </c>
      <c r="AG78" s="5">
        <f t="shared" si="25"/>
        <v>2.9387302467424454E-2</v>
      </c>
      <c r="AH78" s="5">
        <f t="shared" si="15"/>
        <v>2.512231840421528E-2</v>
      </c>
      <c r="AI78" s="5">
        <f t="shared" si="16"/>
        <v>2.3880885623126753E-2</v>
      </c>
      <c r="AJ78" s="5">
        <f t="shared" si="17"/>
        <v>2.9931838387829694E-2</v>
      </c>
      <c r="AK78" s="5">
        <f t="shared" si="18"/>
        <v>3.2396331738436999E-2</v>
      </c>
      <c r="AL78" s="5">
        <f t="shared" si="19"/>
        <v>2.9194837123540259E-2</v>
      </c>
      <c r="AM78" s="5">
        <f t="shared" si="20"/>
        <v>2.9687499999999999E-2</v>
      </c>
      <c r="AN78" s="5">
        <f t="shared" si="21"/>
        <v>3.048065650644783E-2</v>
      </c>
      <c r="AO78" s="5">
        <f t="shared" si="22"/>
        <v>2.5592522532547013E-2</v>
      </c>
      <c r="AP78" s="5">
        <f t="shared" si="23"/>
        <v>2.4932003626473256E-2</v>
      </c>
      <c r="AQ78" s="6">
        <f t="shared" si="26"/>
        <v>4.8095199836144138E-3</v>
      </c>
      <c r="AR78" s="7">
        <f t="shared" si="27"/>
        <v>-4.9998347613564378E-3</v>
      </c>
      <c r="AS78">
        <v>8824</v>
      </c>
      <c r="AT78" s="2" t="s">
        <v>87</v>
      </c>
      <c r="AV78" s="2"/>
      <c r="AW78" s="5"/>
      <c r="AX78" s="5"/>
    </row>
    <row r="79" spans="2:50" x14ac:dyDescent="0.25">
      <c r="B79" s="2" t="s">
        <v>88</v>
      </c>
      <c r="C79" s="3">
        <v>22410</v>
      </c>
      <c r="D79" s="3">
        <v>24316</v>
      </c>
      <c r="E79" s="3">
        <v>24763</v>
      </c>
      <c r="F79" s="3">
        <v>23766</v>
      </c>
      <c r="G79" s="3">
        <v>27709</v>
      </c>
      <c r="H79" s="3">
        <v>27377</v>
      </c>
      <c r="I79" s="3">
        <v>29274</v>
      </c>
      <c r="J79" s="3">
        <v>30243</v>
      </c>
      <c r="K79" s="3">
        <v>30587</v>
      </c>
      <c r="L79" s="3">
        <v>31776</v>
      </c>
      <c r="M79" s="3">
        <v>982</v>
      </c>
      <c r="N79" s="3">
        <v>675</v>
      </c>
      <c r="O79" s="3">
        <v>681</v>
      </c>
      <c r="P79" s="3">
        <v>1050</v>
      </c>
      <c r="Q79" s="3">
        <v>1188</v>
      </c>
      <c r="R79" s="3">
        <v>1079</v>
      </c>
      <c r="S79" s="3">
        <v>1148</v>
      </c>
      <c r="T79" s="3">
        <v>1154</v>
      </c>
      <c r="U79" s="3">
        <v>951</v>
      </c>
      <c r="V79" s="3">
        <v>906</v>
      </c>
      <c r="W79" s="3">
        <f t="shared" si="24"/>
        <v>23392</v>
      </c>
      <c r="X79" s="3">
        <f t="shared" si="6"/>
        <v>24991</v>
      </c>
      <c r="Y79" s="3">
        <f t="shared" si="7"/>
        <v>25444</v>
      </c>
      <c r="Z79" s="3">
        <f t="shared" si="8"/>
        <v>24816</v>
      </c>
      <c r="AA79" s="3">
        <f t="shared" si="9"/>
        <v>28897</v>
      </c>
      <c r="AB79" s="3">
        <f t="shared" si="10"/>
        <v>28456</v>
      </c>
      <c r="AC79" s="3">
        <f t="shared" si="11"/>
        <v>30422</v>
      </c>
      <c r="AD79" s="3">
        <f t="shared" si="12"/>
        <v>31397</v>
      </c>
      <c r="AE79" s="3">
        <f t="shared" si="13"/>
        <v>31538</v>
      </c>
      <c r="AF79" s="3">
        <f t="shared" si="14"/>
        <v>32682</v>
      </c>
      <c r="AG79" s="5">
        <f t="shared" si="25"/>
        <v>4.1980164158686731E-2</v>
      </c>
      <c r="AH79" s="5">
        <f t="shared" si="15"/>
        <v>2.7009723500460166E-2</v>
      </c>
      <c r="AI79" s="5">
        <f t="shared" si="16"/>
        <v>2.6764659644709952E-2</v>
      </c>
      <c r="AJ79" s="5">
        <f t="shared" si="17"/>
        <v>4.2311411992263057E-2</v>
      </c>
      <c r="AK79" s="5">
        <f t="shared" si="18"/>
        <v>4.1111534069280545E-2</v>
      </c>
      <c r="AL79" s="5">
        <f t="shared" si="19"/>
        <v>3.791818948552151E-2</v>
      </c>
      <c r="AM79" s="5">
        <f t="shared" si="20"/>
        <v>3.7735849056603772E-2</v>
      </c>
      <c r="AN79" s="5">
        <f t="shared" si="21"/>
        <v>3.6755103990827147E-2</v>
      </c>
      <c r="AO79" s="5">
        <f t="shared" si="22"/>
        <v>3.0154099816094869E-2</v>
      </c>
      <c r="AP79" s="5">
        <f t="shared" si="23"/>
        <v>2.7721681659629155E-2</v>
      </c>
      <c r="AQ79" s="6">
        <f t="shared" si="26"/>
        <v>1.5301688491802891E-2</v>
      </c>
      <c r="AR79" s="7">
        <f t="shared" si="27"/>
        <v>-1.4589730332633902E-2</v>
      </c>
      <c r="AS79">
        <v>32682</v>
      </c>
      <c r="AT79" s="2" t="s">
        <v>88</v>
      </c>
      <c r="AV79" s="2"/>
      <c r="AW79" s="5"/>
      <c r="AX79" s="5"/>
    </row>
    <row r="80" spans="2:50" x14ac:dyDescent="0.25">
      <c r="B80" s="2" t="s">
        <v>89</v>
      </c>
      <c r="C80" s="3">
        <v>2888</v>
      </c>
      <c r="D80" s="3">
        <v>3029</v>
      </c>
      <c r="E80" s="3">
        <v>3096</v>
      </c>
      <c r="F80" s="3">
        <v>3138</v>
      </c>
      <c r="G80" s="3">
        <v>3331</v>
      </c>
      <c r="H80" s="3">
        <v>3732</v>
      </c>
      <c r="I80" s="3">
        <v>4012</v>
      </c>
      <c r="J80" s="3">
        <v>4157</v>
      </c>
      <c r="K80" s="3">
        <v>4311</v>
      </c>
      <c r="L80" s="3">
        <v>4480</v>
      </c>
      <c r="M80" s="3">
        <v>33</v>
      </c>
      <c r="N80" s="3">
        <v>28</v>
      </c>
      <c r="O80" s="3">
        <v>27</v>
      </c>
      <c r="P80" s="3">
        <v>70</v>
      </c>
      <c r="Q80" s="3">
        <v>55</v>
      </c>
      <c r="R80" s="3">
        <v>39</v>
      </c>
      <c r="S80" s="3">
        <v>38</v>
      </c>
      <c r="T80" s="3">
        <v>49</v>
      </c>
      <c r="U80" s="3">
        <v>45</v>
      </c>
      <c r="V80" s="3">
        <v>64</v>
      </c>
      <c r="W80" s="3">
        <f t="shared" si="24"/>
        <v>2921</v>
      </c>
      <c r="X80" s="3">
        <f t="shared" si="6"/>
        <v>3057</v>
      </c>
      <c r="Y80" s="3">
        <f t="shared" si="7"/>
        <v>3123</v>
      </c>
      <c r="Z80" s="3">
        <f t="shared" si="8"/>
        <v>3208</v>
      </c>
      <c r="AA80" s="3">
        <f t="shared" si="9"/>
        <v>3386</v>
      </c>
      <c r="AB80" s="3">
        <f t="shared" si="10"/>
        <v>3771</v>
      </c>
      <c r="AC80" s="3">
        <f t="shared" si="11"/>
        <v>4050</v>
      </c>
      <c r="AD80" s="3">
        <f t="shared" si="12"/>
        <v>4206</v>
      </c>
      <c r="AE80" s="3">
        <f t="shared" si="13"/>
        <v>4356</v>
      </c>
      <c r="AF80" s="3">
        <f t="shared" si="14"/>
        <v>4544</v>
      </c>
      <c r="AG80" s="5">
        <f t="shared" si="25"/>
        <v>1.1297500855871277E-2</v>
      </c>
      <c r="AH80" s="5">
        <f t="shared" si="15"/>
        <v>9.1593065096499844E-3</v>
      </c>
      <c r="AI80" s="5">
        <f t="shared" si="16"/>
        <v>8.6455331412103754E-3</v>
      </c>
      <c r="AJ80" s="5">
        <f t="shared" si="17"/>
        <v>2.1820448877805487E-2</v>
      </c>
      <c r="AK80" s="5">
        <f t="shared" si="18"/>
        <v>1.6243354991139988E-2</v>
      </c>
      <c r="AL80" s="5">
        <f t="shared" si="19"/>
        <v>1.0342084327764518E-2</v>
      </c>
      <c r="AM80" s="5">
        <f t="shared" si="20"/>
        <v>9.3827160493827159E-3</v>
      </c>
      <c r="AN80" s="5">
        <f t="shared" si="21"/>
        <v>1.1650023775558726E-2</v>
      </c>
      <c r="AO80" s="5">
        <f t="shared" si="22"/>
        <v>1.0330578512396695E-2</v>
      </c>
      <c r="AP80" s="5">
        <f t="shared" si="23"/>
        <v>1.4084507042253521E-2</v>
      </c>
      <c r="AQ80" s="6">
        <f t="shared" si="26"/>
        <v>1.2661142368155503E-2</v>
      </c>
      <c r="AR80" s="7">
        <f t="shared" si="27"/>
        <v>-7.7359418355519658E-3</v>
      </c>
      <c r="AS80">
        <v>4544</v>
      </c>
      <c r="AT80" s="2" t="s">
        <v>89</v>
      </c>
      <c r="AV80" s="2"/>
      <c r="AW80" s="5"/>
      <c r="AX80" s="5"/>
    </row>
    <row r="81" spans="2:50" x14ac:dyDescent="0.25">
      <c r="B81" s="2" t="s">
        <v>90</v>
      </c>
      <c r="C81" s="3">
        <v>9044</v>
      </c>
      <c r="D81" s="3">
        <v>9282</v>
      </c>
      <c r="E81" s="3">
        <v>9422</v>
      </c>
      <c r="F81" s="3">
        <v>9131</v>
      </c>
      <c r="G81" s="3">
        <v>9680</v>
      </c>
      <c r="H81" s="3">
        <v>9793</v>
      </c>
      <c r="I81" s="3">
        <v>9922</v>
      </c>
      <c r="J81" s="3">
        <v>9967</v>
      </c>
      <c r="K81" s="3">
        <v>10075</v>
      </c>
      <c r="L81" s="3">
        <v>10179</v>
      </c>
      <c r="M81" s="3">
        <v>126</v>
      </c>
      <c r="N81" s="3">
        <v>100</v>
      </c>
      <c r="O81" s="3">
        <v>107</v>
      </c>
      <c r="P81" s="3">
        <v>178</v>
      </c>
      <c r="Q81" s="3">
        <v>149</v>
      </c>
      <c r="R81" s="3">
        <v>134</v>
      </c>
      <c r="S81" s="3">
        <v>125</v>
      </c>
      <c r="T81" s="3">
        <v>118</v>
      </c>
      <c r="U81" s="3">
        <v>85</v>
      </c>
      <c r="V81" s="3">
        <v>72</v>
      </c>
      <c r="W81" s="3">
        <f t="shared" si="24"/>
        <v>9170</v>
      </c>
      <c r="X81" s="3">
        <f t="shared" si="6"/>
        <v>9382</v>
      </c>
      <c r="Y81" s="3">
        <f t="shared" si="7"/>
        <v>9529</v>
      </c>
      <c r="Z81" s="3">
        <f t="shared" si="8"/>
        <v>9309</v>
      </c>
      <c r="AA81" s="3">
        <f t="shared" si="9"/>
        <v>9829</v>
      </c>
      <c r="AB81" s="3">
        <f t="shared" si="10"/>
        <v>9927</v>
      </c>
      <c r="AC81" s="3">
        <f t="shared" si="11"/>
        <v>10047</v>
      </c>
      <c r="AD81" s="3">
        <f t="shared" si="12"/>
        <v>10085</v>
      </c>
      <c r="AE81" s="3">
        <f t="shared" si="13"/>
        <v>10160</v>
      </c>
      <c r="AF81" s="3">
        <f t="shared" si="14"/>
        <v>10251</v>
      </c>
      <c r="AG81" s="5">
        <f t="shared" si="25"/>
        <v>1.3740458015267175E-2</v>
      </c>
      <c r="AH81" s="5">
        <f t="shared" si="15"/>
        <v>1.0658708164570454E-2</v>
      </c>
      <c r="AI81" s="5">
        <f t="shared" si="16"/>
        <v>1.1228880260258159E-2</v>
      </c>
      <c r="AJ81" s="5">
        <f t="shared" si="17"/>
        <v>1.91212804812547E-2</v>
      </c>
      <c r="AK81" s="5">
        <f t="shared" si="18"/>
        <v>1.5159222708312138E-2</v>
      </c>
      <c r="AL81" s="5">
        <f t="shared" si="19"/>
        <v>1.3498539337161277E-2</v>
      </c>
      <c r="AM81" s="5">
        <f t="shared" si="20"/>
        <v>1.2441524833283568E-2</v>
      </c>
      <c r="AN81" s="5">
        <f t="shared" si="21"/>
        <v>1.1700545364402577E-2</v>
      </c>
      <c r="AO81" s="5">
        <f t="shared" si="22"/>
        <v>8.3661417322834653E-3</v>
      </c>
      <c r="AP81" s="5">
        <f t="shared" si="23"/>
        <v>7.0237050043898156E-3</v>
      </c>
      <c r="AQ81" s="6">
        <f t="shared" si="26"/>
        <v>8.4625723166842463E-3</v>
      </c>
      <c r="AR81" s="7">
        <f t="shared" si="27"/>
        <v>-1.2097575476864884E-2</v>
      </c>
      <c r="AS81">
        <v>10251</v>
      </c>
      <c r="AT81" s="2" t="s">
        <v>90</v>
      </c>
      <c r="AV81" s="2"/>
      <c r="AW81" s="5"/>
      <c r="AX81" s="5"/>
    </row>
    <row r="82" spans="2:50" x14ac:dyDescent="0.25">
      <c r="B82" s="2" t="s">
        <v>91</v>
      </c>
      <c r="C82" s="3">
        <v>11159</v>
      </c>
      <c r="D82" s="3">
        <v>11182</v>
      </c>
      <c r="E82" s="3">
        <v>10920</v>
      </c>
      <c r="F82" s="3">
        <v>10851</v>
      </c>
      <c r="G82" s="3">
        <v>10731</v>
      </c>
      <c r="H82" s="3">
        <v>10498</v>
      </c>
      <c r="I82" s="3">
        <v>10243</v>
      </c>
      <c r="J82" s="3">
        <v>9959</v>
      </c>
      <c r="K82" s="3">
        <v>9692</v>
      </c>
      <c r="L82" s="3">
        <v>9477</v>
      </c>
      <c r="M82" s="3">
        <v>159</v>
      </c>
      <c r="N82" s="3">
        <v>145</v>
      </c>
      <c r="O82" s="3">
        <v>127</v>
      </c>
      <c r="P82" s="3">
        <v>167</v>
      </c>
      <c r="Q82" s="3">
        <v>165</v>
      </c>
      <c r="R82" s="3">
        <v>148</v>
      </c>
      <c r="S82" s="3">
        <v>145</v>
      </c>
      <c r="T82" s="3">
        <v>146</v>
      </c>
      <c r="U82" s="3">
        <v>119</v>
      </c>
      <c r="V82" s="3">
        <v>105</v>
      </c>
      <c r="W82" s="3">
        <f t="shared" si="24"/>
        <v>11318</v>
      </c>
      <c r="X82" s="3">
        <f t="shared" si="6"/>
        <v>11327</v>
      </c>
      <c r="Y82" s="3">
        <f t="shared" si="7"/>
        <v>11047</v>
      </c>
      <c r="Z82" s="3">
        <f t="shared" si="8"/>
        <v>11018</v>
      </c>
      <c r="AA82" s="3">
        <f t="shared" si="9"/>
        <v>10896</v>
      </c>
      <c r="AB82" s="3">
        <f t="shared" si="10"/>
        <v>10646</v>
      </c>
      <c r="AC82" s="3">
        <f t="shared" si="11"/>
        <v>10388</v>
      </c>
      <c r="AD82" s="3">
        <f t="shared" si="12"/>
        <v>10105</v>
      </c>
      <c r="AE82" s="3">
        <f t="shared" si="13"/>
        <v>9811</v>
      </c>
      <c r="AF82" s="3">
        <f t="shared" si="14"/>
        <v>9582</v>
      </c>
      <c r="AG82" s="5">
        <f t="shared" si="25"/>
        <v>1.4048418448489133E-2</v>
      </c>
      <c r="AH82" s="5">
        <f t="shared" si="15"/>
        <v>1.2801271298666901E-2</v>
      </c>
      <c r="AI82" s="5">
        <f t="shared" si="16"/>
        <v>1.1496333846293111E-2</v>
      </c>
      <c r="AJ82" s="5">
        <f t="shared" si="17"/>
        <v>1.5157015792339808E-2</v>
      </c>
      <c r="AK82" s="5">
        <f t="shared" si="18"/>
        <v>1.5143171806167401E-2</v>
      </c>
      <c r="AL82" s="5">
        <f t="shared" si="19"/>
        <v>1.3901934999060681E-2</v>
      </c>
      <c r="AM82" s="5">
        <f t="shared" si="20"/>
        <v>1.3958413554100886E-2</v>
      </c>
      <c r="AN82" s="5">
        <f t="shared" si="21"/>
        <v>1.4448292924294904E-2</v>
      </c>
      <c r="AO82" s="5">
        <f t="shared" si="22"/>
        <v>1.2129242686780145E-2</v>
      </c>
      <c r="AP82" s="5">
        <f t="shared" si="23"/>
        <v>1.0958046336881654E-2</v>
      </c>
      <c r="AQ82" s="6">
        <f t="shared" si="26"/>
        <v>2.3557444936729063E-3</v>
      </c>
      <c r="AR82" s="7">
        <f t="shared" si="27"/>
        <v>-4.1989694554581541E-3</v>
      </c>
      <c r="AS82">
        <v>9582</v>
      </c>
      <c r="AT82" s="2" t="s">
        <v>91</v>
      </c>
      <c r="AV82" s="2"/>
      <c r="AW82" s="5"/>
      <c r="AX82" s="5"/>
    </row>
    <row r="83" spans="2:50" x14ac:dyDescent="0.25">
      <c r="B83" s="2" t="s">
        <v>92</v>
      </c>
      <c r="C83" s="3">
        <v>12510</v>
      </c>
      <c r="D83" s="3">
        <v>12487</v>
      </c>
      <c r="E83" s="3">
        <v>12472</v>
      </c>
      <c r="F83" s="3">
        <v>12146</v>
      </c>
      <c r="G83" s="3">
        <v>12244</v>
      </c>
      <c r="H83" s="3">
        <v>12276</v>
      </c>
      <c r="I83" s="3">
        <v>12230</v>
      </c>
      <c r="J83" s="3">
        <v>12177</v>
      </c>
      <c r="K83" s="3">
        <v>12032</v>
      </c>
      <c r="L83" s="3">
        <v>11924</v>
      </c>
      <c r="M83" s="3">
        <v>390</v>
      </c>
      <c r="N83" s="3">
        <v>312</v>
      </c>
      <c r="O83" s="3">
        <v>290</v>
      </c>
      <c r="P83" s="3">
        <v>534</v>
      </c>
      <c r="Q83" s="3">
        <v>531</v>
      </c>
      <c r="R83" s="3">
        <v>493</v>
      </c>
      <c r="S83" s="3">
        <v>488</v>
      </c>
      <c r="T83" s="3">
        <v>455</v>
      </c>
      <c r="U83" s="3">
        <v>406</v>
      </c>
      <c r="V83" s="3">
        <v>342</v>
      </c>
      <c r="W83" s="3">
        <f t="shared" si="24"/>
        <v>12900</v>
      </c>
      <c r="X83" s="3">
        <f t="shared" si="6"/>
        <v>12799</v>
      </c>
      <c r="Y83" s="3">
        <f t="shared" si="7"/>
        <v>12762</v>
      </c>
      <c r="Z83" s="3">
        <f t="shared" si="8"/>
        <v>12680</v>
      </c>
      <c r="AA83" s="3">
        <f t="shared" si="9"/>
        <v>12775</v>
      </c>
      <c r="AB83" s="3">
        <f t="shared" si="10"/>
        <v>12769</v>
      </c>
      <c r="AC83" s="3">
        <f t="shared" si="11"/>
        <v>12718</v>
      </c>
      <c r="AD83" s="3">
        <f t="shared" si="12"/>
        <v>12632</v>
      </c>
      <c r="AE83" s="3">
        <f t="shared" si="13"/>
        <v>12438</v>
      </c>
      <c r="AF83" s="3">
        <f t="shared" si="14"/>
        <v>12266</v>
      </c>
      <c r="AG83" s="5">
        <f t="shared" si="25"/>
        <v>3.0232558139534883E-2</v>
      </c>
      <c r="AH83" s="5">
        <f t="shared" si="15"/>
        <v>2.4376904445659816E-2</v>
      </c>
      <c r="AI83" s="5">
        <f t="shared" si="16"/>
        <v>2.2723711017081961E-2</v>
      </c>
      <c r="AJ83" s="5">
        <f t="shared" si="17"/>
        <v>4.2113564668769719E-2</v>
      </c>
      <c r="AK83" s="5">
        <f t="shared" si="18"/>
        <v>4.1565557729941291E-2</v>
      </c>
      <c r="AL83" s="5">
        <f t="shared" si="19"/>
        <v>3.8609131490328137E-2</v>
      </c>
      <c r="AM83" s="5">
        <f t="shared" si="20"/>
        <v>3.8370813020915238E-2</v>
      </c>
      <c r="AN83" s="5">
        <f t="shared" si="21"/>
        <v>3.6019632678910701E-2</v>
      </c>
      <c r="AO83" s="5">
        <f t="shared" si="22"/>
        <v>3.2641903843061586E-2</v>
      </c>
      <c r="AP83" s="5">
        <f t="shared" si="23"/>
        <v>2.7881950105984019E-2</v>
      </c>
      <c r="AQ83" s="6">
        <f t="shared" si="26"/>
        <v>1.7736660223109903E-2</v>
      </c>
      <c r="AR83" s="7">
        <f t="shared" si="27"/>
        <v>-1.42316145627857E-2</v>
      </c>
      <c r="AS83">
        <v>12266</v>
      </c>
      <c r="AT83" s="2" t="s">
        <v>92</v>
      </c>
      <c r="AV83" s="2"/>
      <c r="AW83" s="5"/>
      <c r="AX83" s="5"/>
    </row>
    <row r="84" spans="2:50" x14ac:dyDescent="0.25">
      <c r="B84" s="2" t="s">
        <v>93</v>
      </c>
      <c r="C84" s="3">
        <v>32887</v>
      </c>
      <c r="D84" s="3">
        <v>33757</v>
      </c>
      <c r="E84" s="3">
        <v>34344</v>
      </c>
      <c r="F84" s="3">
        <v>34856</v>
      </c>
      <c r="G84" s="3">
        <v>35490</v>
      </c>
      <c r="H84" s="3">
        <v>36249</v>
      </c>
      <c r="I84" s="3">
        <v>36663</v>
      </c>
      <c r="J84" s="3">
        <v>37240</v>
      </c>
      <c r="K84" s="3">
        <v>37957</v>
      </c>
      <c r="L84" s="3">
        <v>39021</v>
      </c>
      <c r="M84" s="3">
        <v>155</v>
      </c>
      <c r="N84" s="3">
        <v>199</v>
      </c>
      <c r="O84" s="3">
        <v>297</v>
      </c>
      <c r="P84" s="3">
        <v>440</v>
      </c>
      <c r="Q84" s="3">
        <v>423</v>
      </c>
      <c r="R84" s="3">
        <v>376</v>
      </c>
      <c r="S84" s="3">
        <v>401</v>
      </c>
      <c r="T84" s="3">
        <v>431</v>
      </c>
      <c r="U84" s="3">
        <v>595</v>
      </c>
      <c r="V84" s="3">
        <v>715</v>
      </c>
      <c r="W84" s="3">
        <f t="shared" si="24"/>
        <v>33042</v>
      </c>
      <c r="X84" s="3">
        <f t="shared" si="6"/>
        <v>33956</v>
      </c>
      <c r="Y84" s="3">
        <f t="shared" si="7"/>
        <v>34641</v>
      </c>
      <c r="Z84" s="3">
        <f t="shared" si="8"/>
        <v>35296</v>
      </c>
      <c r="AA84" s="3">
        <f t="shared" si="9"/>
        <v>35913</v>
      </c>
      <c r="AB84" s="3">
        <f t="shared" si="10"/>
        <v>36625</v>
      </c>
      <c r="AC84" s="3">
        <f t="shared" si="11"/>
        <v>37064</v>
      </c>
      <c r="AD84" s="3">
        <f t="shared" si="12"/>
        <v>37671</v>
      </c>
      <c r="AE84" s="3">
        <f t="shared" si="13"/>
        <v>38552</v>
      </c>
      <c r="AF84" s="3">
        <f t="shared" si="14"/>
        <v>39736</v>
      </c>
      <c r="AG84" s="5">
        <f t="shared" si="25"/>
        <v>4.6909993341807399E-3</v>
      </c>
      <c r="AH84" s="5">
        <f t="shared" si="15"/>
        <v>5.86052538579338E-3</v>
      </c>
      <c r="AI84" s="5">
        <f t="shared" si="16"/>
        <v>8.5736554949337497E-3</v>
      </c>
      <c r="AJ84" s="5">
        <f t="shared" si="17"/>
        <v>1.2466001813236628E-2</v>
      </c>
      <c r="AK84" s="5">
        <f t="shared" si="18"/>
        <v>1.1778464622838526E-2</v>
      </c>
      <c r="AL84" s="5">
        <f t="shared" si="19"/>
        <v>1.0266211604095563E-2</v>
      </c>
      <c r="AM84" s="5">
        <f t="shared" si="20"/>
        <v>1.0819123677962443E-2</v>
      </c>
      <c r="AN84" s="5">
        <f t="shared" si="21"/>
        <v>1.1441161636271933E-2</v>
      </c>
      <c r="AO84" s="5">
        <f t="shared" si="22"/>
        <v>1.5433699937746421E-2</v>
      </c>
      <c r="AP84" s="5">
        <f t="shared" si="23"/>
        <v>1.7993758808133684E-2</v>
      </c>
      <c r="AQ84" s="6">
        <f t="shared" si="26"/>
        <v>6.6054764274432482E-3</v>
      </c>
      <c r="AR84" s="7">
        <f t="shared" si="27"/>
        <v>5.5277569948970554E-3</v>
      </c>
      <c r="AS84">
        <v>39736</v>
      </c>
      <c r="AT84" s="2" t="s">
        <v>93</v>
      </c>
      <c r="AV84" s="2"/>
      <c r="AW84" s="5"/>
      <c r="AX84" s="5"/>
    </row>
    <row r="85" spans="2:50" x14ac:dyDescent="0.25">
      <c r="B85" s="2" t="s">
        <v>94</v>
      </c>
      <c r="C85" s="3">
        <v>5418</v>
      </c>
      <c r="D85" s="3">
        <v>5454</v>
      </c>
      <c r="E85" s="3">
        <v>5339</v>
      </c>
      <c r="F85" s="3">
        <v>5130</v>
      </c>
      <c r="G85" s="3">
        <v>5043</v>
      </c>
      <c r="H85" s="3">
        <v>4808</v>
      </c>
      <c r="I85" s="3">
        <v>4659</v>
      </c>
      <c r="J85" s="3">
        <v>4456</v>
      </c>
      <c r="K85" s="3">
        <v>4323</v>
      </c>
      <c r="L85" s="3">
        <v>4239</v>
      </c>
      <c r="M85" s="3">
        <v>27</v>
      </c>
      <c r="N85" s="3">
        <v>27</v>
      </c>
      <c r="O85" s="3">
        <v>36</v>
      </c>
      <c r="P85" s="3">
        <v>63</v>
      </c>
      <c r="Q85" s="3">
        <v>43</v>
      </c>
      <c r="R85" s="3">
        <v>39</v>
      </c>
      <c r="S85" s="3">
        <v>42</v>
      </c>
      <c r="T85" s="3">
        <v>38</v>
      </c>
      <c r="U85" s="3">
        <v>29</v>
      </c>
      <c r="V85" s="3">
        <v>24</v>
      </c>
      <c r="W85" s="3">
        <f t="shared" si="24"/>
        <v>5445</v>
      </c>
      <c r="X85" s="3">
        <f t="shared" ref="X85:X104" si="28">D85+N85</f>
        <v>5481</v>
      </c>
      <c r="Y85" s="3">
        <f t="shared" ref="Y85:Y104" si="29">E85+O85</f>
        <v>5375</v>
      </c>
      <c r="Z85" s="3">
        <f t="shared" ref="Z85:Z104" si="30">F85+P85</f>
        <v>5193</v>
      </c>
      <c r="AA85" s="3">
        <f t="shared" ref="AA85:AA104" si="31">G85+Q85</f>
        <v>5086</v>
      </c>
      <c r="AB85" s="3">
        <f t="shared" ref="AB85:AB104" si="32">H85+R85</f>
        <v>4847</v>
      </c>
      <c r="AC85" s="3">
        <f t="shared" ref="AC85:AC104" si="33">I85+S85</f>
        <v>4701</v>
      </c>
      <c r="AD85" s="3">
        <f t="shared" ref="AD85:AD104" si="34">J85+T85</f>
        <v>4494</v>
      </c>
      <c r="AE85" s="3">
        <f t="shared" ref="AE85:AE104" si="35">K85+U85</f>
        <v>4352</v>
      </c>
      <c r="AF85" s="3">
        <f t="shared" ref="AF85:AF104" si="36">L85+V85</f>
        <v>4263</v>
      </c>
      <c r="AG85" s="5">
        <f t="shared" si="25"/>
        <v>4.9586776859504135E-3</v>
      </c>
      <c r="AH85" s="5">
        <f t="shared" ref="AH85:AH104" si="37">N85/X85</f>
        <v>4.9261083743842365E-3</v>
      </c>
      <c r="AI85" s="5">
        <f t="shared" ref="AI85:AI104" si="38">O85/Y85</f>
        <v>6.6976744186046508E-3</v>
      </c>
      <c r="AJ85" s="5">
        <f t="shared" ref="AJ85:AJ104" si="39">P85/Z85</f>
        <v>1.2131715771230503E-2</v>
      </c>
      <c r="AK85" s="5">
        <f t="shared" ref="AK85:AK104" si="40">Q85/AA85</f>
        <v>8.454581203303186E-3</v>
      </c>
      <c r="AL85" s="5">
        <f t="shared" ref="AL85:AL104" si="41">R85/AB85</f>
        <v>8.0462141530843814E-3</v>
      </c>
      <c r="AM85" s="5">
        <f t="shared" ref="AM85:AM104" si="42">S85/AC85</f>
        <v>8.9342693044033184E-3</v>
      </c>
      <c r="AN85" s="5">
        <f t="shared" ref="AN85:AN104" si="43">T85/AD85</f>
        <v>8.4557187360925681E-3</v>
      </c>
      <c r="AO85" s="5">
        <f t="shared" ref="AO85:AO104" si="44">U85/AE85</f>
        <v>6.6636029411764703E-3</v>
      </c>
      <c r="AP85" s="5">
        <f t="shared" ref="AP85:AP104" si="45">V85/AF85</f>
        <v>5.629838142153413E-3</v>
      </c>
      <c r="AQ85" s="6">
        <f t="shared" si="26"/>
        <v>7.2056073968462661E-3</v>
      </c>
      <c r="AR85" s="7">
        <f t="shared" si="27"/>
        <v>-6.5018776290770896E-3</v>
      </c>
      <c r="AS85">
        <v>4263</v>
      </c>
      <c r="AT85" s="2" t="s">
        <v>94</v>
      </c>
      <c r="AV85" s="2"/>
      <c r="AW85" s="5"/>
      <c r="AX85" s="5"/>
    </row>
    <row r="86" spans="2:50" x14ac:dyDescent="0.25">
      <c r="B86" s="2" t="s">
        <v>95</v>
      </c>
      <c r="C86" s="3">
        <v>12037</v>
      </c>
      <c r="D86" s="3">
        <v>12126</v>
      </c>
      <c r="E86" s="3">
        <v>12205</v>
      </c>
      <c r="F86" s="3">
        <v>11976</v>
      </c>
      <c r="G86" s="3">
        <v>12335</v>
      </c>
      <c r="H86" s="3">
        <v>12442</v>
      </c>
      <c r="I86" s="3">
        <v>12553</v>
      </c>
      <c r="J86" s="3">
        <v>12626</v>
      </c>
      <c r="K86" s="3">
        <v>12707</v>
      </c>
      <c r="L86" s="3">
        <v>12763</v>
      </c>
      <c r="M86" s="3">
        <v>140</v>
      </c>
      <c r="N86" s="3">
        <v>131</v>
      </c>
      <c r="O86" s="3">
        <v>114</v>
      </c>
      <c r="P86" s="3">
        <v>157</v>
      </c>
      <c r="Q86" s="3">
        <v>180</v>
      </c>
      <c r="R86" s="3">
        <v>146</v>
      </c>
      <c r="S86" s="3">
        <v>139</v>
      </c>
      <c r="T86" s="3">
        <v>132</v>
      </c>
      <c r="U86" s="3">
        <v>93</v>
      </c>
      <c r="V86" s="3">
        <v>76</v>
      </c>
      <c r="W86" s="3">
        <f t="shared" si="24"/>
        <v>12177</v>
      </c>
      <c r="X86" s="3">
        <f t="shared" si="28"/>
        <v>12257</v>
      </c>
      <c r="Y86" s="3">
        <f t="shared" si="29"/>
        <v>12319</v>
      </c>
      <c r="Z86" s="3">
        <f t="shared" si="30"/>
        <v>12133</v>
      </c>
      <c r="AA86" s="3">
        <f t="shared" si="31"/>
        <v>12515</v>
      </c>
      <c r="AB86" s="3">
        <f t="shared" si="32"/>
        <v>12588</v>
      </c>
      <c r="AC86" s="3">
        <f t="shared" si="33"/>
        <v>12692</v>
      </c>
      <c r="AD86" s="3">
        <f t="shared" si="34"/>
        <v>12758</v>
      </c>
      <c r="AE86" s="3">
        <f t="shared" si="35"/>
        <v>12800</v>
      </c>
      <c r="AF86" s="3">
        <f t="shared" si="36"/>
        <v>12839</v>
      </c>
      <c r="AG86" s="5">
        <f t="shared" si="25"/>
        <v>1.1497084667816375E-2</v>
      </c>
      <c r="AH86" s="5">
        <f t="shared" si="37"/>
        <v>1.068777025373256E-2</v>
      </c>
      <c r="AI86" s="5">
        <f t="shared" si="38"/>
        <v>9.2539978894390779E-3</v>
      </c>
      <c r="AJ86" s="5">
        <f t="shared" si="39"/>
        <v>1.2939915931756366E-2</v>
      </c>
      <c r="AK86" s="5">
        <f t="shared" si="40"/>
        <v>1.4382740711146624E-2</v>
      </c>
      <c r="AL86" s="5">
        <f t="shared" si="41"/>
        <v>1.1598347632666031E-2</v>
      </c>
      <c r="AM86" s="5">
        <f t="shared" si="42"/>
        <v>1.095178064922786E-2</v>
      </c>
      <c r="AN86" s="5">
        <f t="shared" si="43"/>
        <v>1.0346449286722056E-2</v>
      </c>
      <c r="AO86" s="5">
        <f t="shared" si="44"/>
        <v>7.2656250000000004E-3</v>
      </c>
      <c r="AP86" s="5">
        <f t="shared" si="45"/>
        <v>5.9194641327206168E-3</v>
      </c>
      <c r="AQ86" s="6">
        <f t="shared" si="26"/>
        <v>2.252145678023806E-3</v>
      </c>
      <c r="AR86" s="7">
        <f t="shared" si="27"/>
        <v>-7.0204517990357495E-3</v>
      </c>
      <c r="AS86">
        <v>12839</v>
      </c>
      <c r="AT86" s="2" t="s">
        <v>95</v>
      </c>
      <c r="AV86" s="2"/>
      <c r="AW86" s="5"/>
      <c r="AX86" s="5"/>
    </row>
    <row r="87" spans="2:50" x14ac:dyDescent="0.25">
      <c r="B87" s="2" t="s">
        <v>96</v>
      </c>
      <c r="C87" s="3">
        <v>6325</v>
      </c>
      <c r="D87" s="3">
        <v>6385</v>
      </c>
      <c r="E87" s="3">
        <v>6454</v>
      </c>
      <c r="F87" s="3">
        <v>6493</v>
      </c>
      <c r="G87" s="3">
        <v>6621</v>
      </c>
      <c r="H87" s="3">
        <v>6754</v>
      </c>
      <c r="I87" s="3">
        <v>6828</v>
      </c>
      <c r="J87" s="3">
        <v>6857</v>
      </c>
      <c r="K87" s="3">
        <v>6961</v>
      </c>
      <c r="L87" s="3">
        <v>6963</v>
      </c>
      <c r="M87" s="3">
        <v>31</v>
      </c>
      <c r="N87" s="3">
        <v>14</v>
      </c>
      <c r="O87" s="3">
        <v>19</v>
      </c>
      <c r="P87" s="3">
        <v>27</v>
      </c>
      <c r="Q87" s="3">
        <v>27</v>
      </c>
      <c r="R87" s="3">
        <v>23</v>
      </c>
      <c r="S87" s="3">
        <v>26</v>
      </c>
      <c r="T87" s="3">
        <v>26</v>
      </c>
      <c r="U87" s="3">
        <v>18</v>
      </c>
      <c r="V87" s="3">
        <v>17</v>
      </c>
      <c r="W87" s="3">
        <f t="shared" si="24"/>
        <v>6356</v>
      </c>
      <c r="X87" s="3">
        <f t="shared" si="28"/>
        <v>6399</v>
      </c>
      <c r="Y87" s="3">
        <f t="shared" si="29"/>
        <v>6473</v>
      </c>
      <c r="Z87" s="3">
        <f t="shared" si="30"/>
        <v>6520</v>
      </c>
      <c r="AA87" s="3">
        <f t="shared" si="31"/>
        <v>6648</v>
      </c>
      <c r="AB87" s="3">
        <f t="shared" si="32"/>
        <v>6777</v>
      </c>
      <c r="AC87" s="3">
        <f t="shared" si="33"/>
        <v>6854</v>
      </c>
      <c r="AD87" s="3">
        <f t="shared" si="34"/>
        <v>6883</v>
      </c>
      <c r="AE87" s="3">
        <f t="shared" si="35"/>
        <v>6979</v>
      </c>
      <c r="AF87" s="3">
        <f t="shared" si="36"/>
        <v>6980</v>
      </c>
      <c r="AG87" s="5">
        <f t="shared" si="25"/>
        <v>4.877281308999371E-3</v>
      </c>
      <c r="AH87" s="5">
        <f t="shared" si="37"/>
        <v>2.1878418502891076E-3</v>
      </c>
      <c r="AI87" s="5">
        <f t="shared" si="38"/>
        <v>2.9352695813378649E-3</v>
      </c>
      <c r="AJ87" s="5">
        <f t="shared" si="39"/>
        <v>4.141104294478528E-3</v>
      </c>
      <c r="AK87" s="5">
        <f t="shared" si="40"/>
        <v>4.0613718411552343E-3</v>
      </c>
      <c r="AL87" s="5">
        <f t="shared" si="41"/>
        <v>3.3938320790910434E-3</v>
      </c>
      <c r="AM87" s="5">
        <f t="shared" si="42"/>
        <v>3.7934053107674349E-3</v>
      </c>
      <c r="AN87" s="5">
        <f t="shared" si="43"/>
        <v>3.7774226354787156E-3</v>
      </c>
      <c r="AO87" s="5">
        <f t="shared" si="44"/>
        <v>2.5791660696374841E-3</v>
      </c>
      <c r="AP87" s="5">
        <f t="shared" si="45"/>
        <v>2.4355300859598855E-3</v>
      </c>
      <c r="AQ87" s="6">
        <f t="shared" si="26"/>
        <v>1.9532624441894204E-3</v>
      </c>
      <c r="AR87" s="7">
        <f t="shared" si="27"/>
        <v>-1.7055742085186425E-3</v>
      </c>
      <c r="AS87">
        <v>6980</v>
      </c>
      <c r="AT87" s="2" t="s">
        <v>96</v>
      </c>
      <c r="AV87" s="2"/>
      <c r="AW87" s="5"/>
      <c r="AX87" s="5"/>
    </row>
    <row r="88" spans="2:50" x14ac:dyDescent="0.25">
      <c r="B88" s="2" t="s">
        <v>97</v>
      </c>
      <c r="C88" s="3">
        <v>55557</v>
      </c>
      <c r="D88" s="3">
        <v>57116</v>
      </c>
      <c r="E88" s="3">
        <v>58107</v>
      </c>
      <c r="F88" s="3">
        <v>58786</v>
      </c>
      <c r="G88" s="3">
        <v>60098</v>
      </c>
      <c r="H88" s="3">
        <v>61647</v>
      </c>
      <c r="I88" s="3">
        <v>62357</v>
      </c>
      <c r="J88" s="3">
        <v>63085</v>
      </c>
      <c r="K88" s="3">
        <v>63964</v>
      </c>
      <c r="L88" s="3">
        <v>64832</v>
      </c>
      <c r="M88" s="3">
        <v>442</v>
      </c>
      <c r="N88" s="3">
        <v>351</v>
      </c>
      <c r="O88" s="3">
        <v>384</v>
      </c>
      <c r="P88" s="3">
        <v>691</v>
      </c>
      <c r="Q88" s="3">
        <v>778</v>
      </c>
      <c r="R88" s="3">
        <v>733</v>
      </c>
      <c r="S88" s="3">
        <v>795</v>
      </c>
      <c r="T88" s="3">
        <v>784</v>
      </c>
      <c r="U88" s="3">
        <v>723</v>
      </c>
      <c r="V88" s="3">
        <v>768</v>
      </c>
      <c r="W88" s="3">
        <f t="shared" si="24"/>
        <v>55999</v>
      </c>
      <c r="X88" s="3">
        <f t="shared" si="28"/>
        <v>57467</v>
      </c>
      <c r="Y88" s="3">
        <f t="shared" si="29"/>
        <v>58491</v>
      </c>
      <c r="Z88" s="3">
        <f t="shared" si="30"/>
        <v>59477</v>
      </c>
      <c r="AA88" s="3">
        <f t="shared" si="31"/>
        <v>60876</v>
      </c>
      <c r="AB88" s="3">
        <f t="shared" si="32"/>
        <v>62380</v>
      </c>
      <c r="AC88" s="3">
        <f t="shared" si="33"/>
        <v>63152</v>
      </c>
      <c r="AD88" s="3">
        <f t="shared" si="34"/>
        <v>63869</v>
      </c>
      <c r="AE88" s="3">
        <f t="shared" si="35"/>
        <v>64687</v>
      </c>
      <c r="AF88" s="3">
        <f t="shared" si="36"/>
        <v>65600</v>
      </c>
      <c r="AG88" s="5">
        <f t="shared" si="25"/>
        <v>7.892998089251594E-3</v>
      </c>
      <c r="AH88" s="5">
        <f t="shared" si="37"/>
        <v>6.1078532027076405E-3</v>
      </c>
      <c r="AI88" s="5">
        <f t="shared" si="38"/>
        <v>6.5651125814227829E-3</v>
      </c>
      <c r="AJ88" s="5">
        <f t="shared" si="39"/>
        <v>1.161793634514182E-2</v>
      </c>
      <c r="AK88" s="5">
        <f t="shared" si="40"/>
        <v>1.2780077534660622E-2</v>
      </c>
      <c r="AL88" s="5">
        <f t="shared" si="41"/>
        <v>1.1750561077268355E-2</v>
      </c>
      <c r="AM88" s="5">
        <f t="shared" si="42"/>
        <v>1.258867494299468E-2</v>
      </c>
      <c r="AN88" s="5">
        <f t="shared" si="43"/>
        <v>1.2275125647810362E-2</v>
      </c>
      <c r="AO88" s="5">
        <f t="shared" si="44"/>
        <v>1.1176897985684914E-2</v>
      </c>
      <c r="AP88" s="5">
        <f t="shared" si="45"/>
        <v>1.1707317073170732E-2</v>
      </c>
      <c r="AQ88" s="6">
        <f t="shared" si="26"/>
        <v>5.5100831424341797E-3</v>
      </c>
      <c r="AR88" s="7">
        <f t="shared" si="27"/>
        <v>8.9380728028911477E-5</v>
      </c>
      <c r="AS88">
        <v>65600</v>
      </c>
      <c r="AT88" s="2" t="s">
        <v>97</v>
      </c>
      <c r="AV88" s="2"/>
      <c r="AW88" s="5"/>
      <c r="AX88" s="5"/>
    </row>
    <row r="89" spans="2:50" x14ac:dyDescent="0.25">
      <c r="B89" s="2" t="s">
        <v>98</v>
      </c>
      <c r="C89" s="3">
        <v>10736</v>
      </c>
      <c r="D89" s="3">
        <v>11031</v>
      </c>
      <c r="E89" s="3">
        <v>11236</v>
      </c>
      <c r="F89" s="3">
        <v>11327</v>
      </c>
      <c r="G89" s="3">
        <v>11671</v>
      </c>
      <c r="H89" s="3">
        <v>11931</v>
      </c>
      <c r="I89" s="3">
        <v>11934</v>
      </c>
      <c r="J89" s="3">
        <v>11976</v>
      </c>
      <c r="K89" s="3">
        <v>11967</v>
      </c>
      <c r="L89" s="3">
        <v>12192</v>
      </c>
      <c r="M89" s="3">
        <v>222</v>
      </c>
      <c r="N89" s="3">
        <v>167</v>
      </c>
      <c r="O89" s="3">
        <v>187</v>
      </c>
      <c r="P89" s="3">
        <v>298</v>
      </c>
      <c r="Q89" s="3">
        <v>329</v>
      </c>
      <c r="R89" s="3">
        <v>272</v>
      </c>
      <c r="S89" s="3">
        <v>295</v>
      </c>
      <c r="T89" s="3">
        <v>263</v>
      </c>
      <c r="U89" s="3">
        <v>229</v>
      </c>
      <c r="V89" s="3">
        <v>170</v>
      </c>
      <c r="W89" s="3">
        <f t="shared" si="24"/>
        <v>10958</v>
      </c>
      <c r="X89" s="3">
        <f t="shared" si="28"/>
        <v>11198</v>
      </c>
      <c r="Y89" s="3">
        <f t="shared" si="29"/>
        <v>11423</v>
      </c>
      <c r="Z89" s="3">
        <f t="shared" si="30"/>
        <v>11625</v>
      </c>
      <c r="AA89" s="3">
        <f t="shared" si="31"/>
        <v>12000</v>
      </c>
      <c r="AB89" s="3">
        <f t="shared" si="32"/>
        <v>12203</v>
      </c>
      <c r="AC89" s="3">
        <f t="shared" si="33"/>
        <v>12229</v>
      </c>
      <c r="AD89" s="3">
        <f t="shared" si="34"/>
        <v>12239</v>
      </c>
      <c r="AE89" s="3">
        <f t="shared" si="35"/>
        <v>12196</v>
      </c>
      <c r="AF89" s="3">
        <f t="shared" si="36"/>
        <v>12362</v>
      </c>
      <c r="AG89" s="5">
        <f t="shared" si="25"/>
        <v>2.0259171381638984E-2</v>
      </c>
      <c r="AH89" s="5">
        <f t="shared" si="37"/>
        <v>1.4913377388819432E-2</v>
      </c>
      <c r="AI89" s="5">
        <f t="shared" si="38"/>
        <v>1.6370480609297033E-2</v>
      </c>
      <c r="AJ89" s="5">
        <f t="shared" si="39"/>
        <v>2.5634408602150539E-2</v>
      </c>
      <c r="AK89" s="5">
        <f t="shared" si="40"/>
        <v>2.7416666666666666E-2</v>
      </c>
      <c r="AL89" s="5">
        <f t="shared" si="41"/>
        <v>2.2289600917807097E-2</v>
      </c>
      <c r="AM89" s="5">
        <f t="shared" si="42"/>
        <v>2.4122986343936545E-2</v>
      </c>
      <c r="AN89" s="5">
        <f t="shared" si="43"/>
        <v>2.148868371598987E-2</v>
      </c>
      <c r="AO89" s="5">
        <f t="shared" si="44"/>
        <v>1.8776648081338145E-2</v>
      </c>
      <c r="AP89" s="5">
        <f t="shared" si="45"/>
        <v>1.3751820093835949E-2</v>
      </c>
      <c r="AQ89" s="6">
        <f t="shared" si="26"/>
        <v>1.0721031213331107E-2</v>
      </c>
      <c r="AR89" s="7">
        <f t="shared" si="27"/>
        <v>-1.188258850831459E-2</v>
      </c>
      <c r="AS89">
        <v>12362</v>
      </c>
      <c r="AT89" s="2" t="s">
        <v>98</v>
      </c>
      <c r="AV89" s="2"/>
      <c r="AW89" s="5"/>
      <c r="AX89" s="5"/>
    </row>
    <row r="90" spans="2:50" x14ac:dyDescent="0.25">
      <c r="B90" s="2" t="s">
        <v>99</v>
      </c>
      <c r="C90" s="3">
        <v>27892</v>
      </c>
      <c r="D90" s="3">
        <v>28894</v>
      </c>
      <c r="E90" s="3">
        <v>29641</v>
      </c>
      <c r="F90" s="3">
        <v>30173</v>
      </c>
      <c r="G90" s="3">
        <v>31319</v>
      </c>
      <c r="H90" s="3">
        <v>32493</v>
      </c>
      <c r="I90" s="3">
        <v>33797</v>
      </c>
      <c r="J90" s="3">
        <v>35010</v>
      </c>
      <c r="K90" s="3">
        <v>36333</v>
      </c>
      <c r="L90" s="3">
        <v>37386</v>
      </c>
      <c r="M90" s="3">
        <v>415</v>
      </c>
      <c r="N90" s="3">
        <v>343</v>
      </c>
      <c r="O90" s="3">
        <v>367</v>
      </c>
      <c r="P90" s="3">
        <v>589</v>
      </c>
      <c r="Q90" s="3">
        <v>560</v>
      </c>
      <c r="R90" s="3">
        <v>503</v>
      </c>
      <c r="S90" s="3">
        <v>514</v>
      </c>
      <c r="T90" s="3">
        <v>512</v>
      </c>
      <c r="U90" s="3">
        <v>391</v>
      </c>
      <c r="V90" s="3">
        <v>351</v>
      </c>
      <c r="W90" s="3">
        <f t="shared" si="24"/>
        <v>28307</v>
      </c>
      <c r="X90" s="3">
        <f t="shared" si="28"/>
        <v>29237</v>
      </c>
      <c r="Y90" s="3">
        <f t="shared" si="29"/>
        <v>30008</v>
      </c>
      <c r="Z90" s="3">
        <f t="shared" si="30"/>
        <v>30762</v>
      </c>
      <c r="AA90" s="3">
        <f t="shared" si="31"/>
        <v>31879</v>
      </c>
      <c r="AB90" s="3">
        <f t="shared" si="32"/>
        <v>32996</v>
      </c>
      <c r="AC90" s="3">
        <f t="shared" si="33"/>
        <v>34311</v>
      </c>
      <c r="AD90" s="3">
        <f t="shared" si="34"/>
        <v>35522</v>
      </c>
      <c r="AE90" s="3">
        <f t="shared" si="35"/>
        <v>36724</v>
      </c>
      <c r="AF90" s="3">
        <f t="shared" si="36"/>
        <v>37737</v>
      </c>
      <c r="AG90" s="5">
        <f t="shared" si="25"/>
        <v>1.466068463630904E-2</v>
      </c>
      <c r="AH90" s="5">
        <f t="shared" si="37"/>
        <v>1.1731709819748947E-2</v>
      </c>
      <c r="AI90" s="5">
        <f t="shared" si="38"/>
        <v>1.2230071980805118E-2</v>
      </c>
      <c r="AJ90" s="5">
        <f t="shared" si="39"/>
        <v>1.9146999544893049E-2</v>
      </c>
      <c r="AK90" s="5">
        <f t="shared" si="40"/>
        <v>1.7566423037109067E-2</v>
      </c>
      <c r="AL90" s="5">
        <f t="shared" si="41"/>
        <v>1.5244272032973695E-2</v>
      </c>
      <c r="AM90" s="5">
        <f t="shared" si="42"/>
        <v>1.4980618460552009E-2</v>
      </c>
      <c r="AN90" s="5">
        <f t="shared" si="43"/>
        <v>1.4413602837678058E-2</v>
      </c>
      <c r="AO90" s="5">
        <f t="shared" si="44"/>
        <v>1.0646988345496133E-2</v>
      </c>
      <c r="AP90" s="5">
        <f t="shared" si="45"/>
        <v>9.3012163129024567E-3</v>
      </c>
      <c r="AQ90" s="6">
        <f t="shared" si="26"/>
        <v>7.4152897251441013E-3</v>
      </c>
      <c r="AR90" s="7">
        <f t="shared" si="27"/>
        <v>-9.845783231990592E-3</v>
      </c>
      <c r="AS90">
        <v>37737</v>
      </c>
      <c r="AT90" s="2" t="s">
        <v>99</v>
      </c>
      <c r="AV90" s="2"/>
      <c r="AW90" s="5"/>
      <c r="AX90" s="5"/>
    </row>
    <row r="91" spans="2:50" x14ac:dyDescent="0.25">
      <c r="B91" s="2" t="s">
        <v>100</v>
      </c>
      <c r="C91" s="3">
        <v>46002</v>
      </c>
      <c r="D91" s="3">
        <v>46302</v>
      </c>
      <c r="E91" s="3">
        <v>46358</v>
      </c>
      <c r="F91" s="3">
        <v>46548</v>
      </c>
      <c r="G91" s="3">
        <v>46716</v>
      </c>
      <c r="H91" s="3">
        <v>46664</v>
      </c>
      <c r="I91" s="3">
        <v>46782</v>
      </c>
      <c r="J91" s="3">
        <v>46623</v>
      </c>
      <c r="K91" s="3">
        <v>46296</v>
      </c>
      <c r="L91" s="3">
        <v>46100</v>
      </c>
      <c r="M91" s="3">
        <v>242</v>
      </c>
      <c r="N91" s="3">
        <v>172</v>
      </c>
      <c r="O91" s="3">
        <v>163</v>
      </c>
      <c r="P91" s="3">
        <v>207</v>
      </c>
      <c r="Q91" s="3">
        <v>283</v>
      </c>
      <c r="R91" s="3">
        <v>261</v>
      </c>
      <c r="S91" s="3">
        <v>248</v>
      </c>
      <c r="T91" s="3">
        <v>230</v>
      </c>
      <c r="U91" s="3">
        <v>164</v>
      </c>
      <c r="V91" s="3">
        <v>161</v>
      </c>
      <c r="W91" s="3">
        <f t="shared" si="24"/>
        <v>46244</v>
      </c>
      <c r="X91" s="3">
        <f t="shared" si="28"/>
        <v>46474</v>
      </c>
      <c r="Y91" s="3">
        <f t="shared" si="29"/>
        <v>46521</v>
      </c>
      <c r="Z91" s="3">
        <f t="shared" si="30"/>
        <v>46755</v>
      </c>
      <c r="AA91" s="3">
        <f t="shared" si="31"/>
        <v>46999</v>
      </c>
      <c r="AB91" s="3">
        <f t="shared" si="32"/>
        <v>46925</v>
      </c>
      <c r="AC91" s="3">
        <f t="shared" si="33"/>
        <v>47030</v>
      </c>
      <c r="AD91" s="3">
        <f t="shared" si="34"/>
        <v>46853</v>
      </c>
      <c r="AE91" s="3">
        <f t="shared" si="35"/>
        <v>46460</v>
      </c>
      <c r="AF91" s="3">
        <f t="shared" si="36"/>
        <v>46261</v>
      </c>
      <c r="AG91" s="5">
        <f t="shared" si="25"/>
        <v>5.2331113225499524E-3</v>
      </c>
      <c r="AH91" s="5">
        <f t="shared" si="37"/>
        <v>3.7009941042303223E-3</v>
      </c>
      <c r="AI91" s="5">
        <f t="shared" si="38"/>
        <v>3.5037939855119193E-3</v>
      </c>
      <c r="AJ91" s="5">
        <f t="shared" si="39"/>
        <v>4.4273339749759388E-3</v>
      </c>
      <c r="AK91" s="5">
        <f t="shared" si="40"/>
        <v>6.0214047107385264E-3</v>
      </c>
      <c r="AL91" s="5">
        <f t="shared" si="41"/>
        <v>5.5620671283963773E-3</v>
      </c>
      <c r="AM91" s="5">
        <f t="shared" si="42"/>
        <v>5.2732298532851369E-3</v>
      </c>
      <c r="AN91" s="5">
        <f t="shared" si="43"/>
        <v>4.9089706102063901E-3</v>
      </c>
      <c r="AO91" s="5">
        <f t="shared" si="44"/>
        <v>3.5299182092122256E-3</v>
      </c>
      <c r="AP91" s="5">
        <f t="shared" si="45"/>
        <v>3.4802533451503428E-3</v>
      </c>
      <c r="AQ91" s="6">
        <f t="shared" si="26"/>
        <v>7.2633987074561656E-4</v>
      </c>
      <c r="AR91" s="7">
        <f t="shared" si="27"/>
        <v>-9.4708062982559607E-4</v>
      </c>
      <c r="AS91">
        <v>46261</v>
      </c>
      <c r="AT91" s="2" t="s">
        <v>100</v>
      </c>
      <c r="AV91" s="2"/>
      <c r="AW91" s="5"/>
      <c r="AX91" s="5"/>
    </row>
    <row r="92" spans="2:50" x14ac:dyDescent="0.25">
      <c r="B92" s="2" t="s">
        <v>101</v>
      </c>
      <c r="C92" s="3">
        <v>3612</v>
      </c>
      <c r="D92" s="3">
        <v>3602</v>
      </c>
      <c r="E92" s="3">
        <v>3599</v>
      </c>
      <c r="F92" s="3">
        <v>3567</v>
      </c>
      <c r="G92" s="3">
        <v>3576</v>
      </c>
      <c r="H92" s="3">
        <v>3550</v>
      </c>
      <c r="I92" s="3">
        <v>3549</v>
      </c>
      <c r="J92" s="3">
        <v>3487</v>
      </c>
      <c r="K92" s="3">
        <v>3433</v>
      </c>
      <c r="L92" s="3">
        <v>3352</v>
      </c>
      <c r="M92" s="3">
        <v>51</v>
      </c>
      <c r="N92" s="3">
        <v>41</v>
      </c>
      <c r="O92" s="3">
        <v>39</v>
      </c>
      <c r="P92" s="3">
        <v>63</v>
      </c>
      <c r="Q92" s="3">
        <v>64</v>
      </c>
      <c r="R92" s="3">
        <v>48</v>
      </c>
      <c r="S92" s="3">
        <v>48</v>
      </c>
      <c r="T92" s="3">
        <v>67</v>
      </c>
      <c r="U92" s="3">
        <v>49</v>
      </c>
      <c r="V92" s="3">
        <v>37</v>
      </c>
      <c r="W92" s="3">
        <f t="shared" si="24"/>
        <v>3663</v>
      </c>
      <c r="X92" s="3">
        <f t="shared" si="28"/>
        <v>3643</v>
      </c>
      <c r="Y92" s="3">
        <f t="shared" si="29"/>
        <v>3638</v>
      </c>
      <c r="Z92" s="3">
        <f t="shared" si="30"/>
        <v>3630</v>
      </c>
      <c r="AA92" s="3">
        <f t="shared" si="31"/>
        <v>3640</v>
      </c>
      <c r="AB92" s="3">
        <f t="shared" si="32"/>
        <v>3598</v>
      </c>
      <c r="AC92" s="3">
        <f t="shared" si="33"/>
        <v>3597</v>
      </c>
      <c r="AD92" s="3">
        <f t="shared" si="34"/>
        <v>3554</v>
      </c>
      <c r="AE92" s="3">
        <f t="shared" si="35"/>
        <v>3482</v>
      </c>
      <c r="AF92" s="3">
        <f t="shared" si="36"/>
        <v>3389</v>
      </c>
      <c r="AG92" s="5">
        <f t="shared" si="25"/>
        <v>1.3923013923013924E-2</v>
      </c>
      <c r="AH92" s="5">
        <f t="shared" si="37"/>
        <v>1.1254460609387867E-2</v>
      </c>
      <c r="AI92" s="5">
        <f t="shared" si="38"/>
        <v>1.0720175920835623E-2</v>
      </c>
      <c r="AJ92" s="5">
        <f t="shared" si="39"/>
        <v>1.7355371900826446E-2</v>
      </c>
      <c r="AK92" s="5">
        <f t="shared" si="40"/>
        <v>1.7582417582417582E-2</v>
      </c>
      <c r="AL92" s="5">
        <f t="shared" si="41"/>
        <v>1.3340744858254585E-2</v>
      </c>
      <c r="AM92" s="5">
        <f t="shared" si="42"/>
        <v>1.3344453711426188E-2</v>
      </c>
      <c r="AN92" s="5">
        <f t="shared" si="43"/>
        <v>1.8851997749015192E-2</v>
      </c>
      <c r="AO92" s="5">
        <f t="shared" si="44"/>
        <v>1.4072372199885124E-2</v>
      </c>
      <c r="AP92" s="5">
        <f t="shared" si="45"/>
        <v>1.0917674830333431E-2</v>
      </c>
      <c r="AQ92" s="6">
        <f t="shared" si="26"/>
        <v>6.1009112914385787E-3</v>
      </c>
      <c r="AR92" s="7">
        <f t="shared" si="27"/>
        <v>-6.4376970704930151E-3</v>
      </c>
      <c r="AS92">
        <v>3389</v>
      </c>
      <c r="AT92" s="2" t="s">
        <v>101</v>
      </c>
      <c r="AV92" s="2"/>
      <c r="AW92" s="5"/>
      <c r="AX92" s="5"/>
    </row>
    <row r="93" spans="2:50" x14ac:dyDescent="0.25">
      <c r="B93" s="2" t="s">
        <v>102</v>
      </c>
      <c r="C93" s="3">
        <v>8052</v>
      </c>
      <c r="D93" s="3">
        <v>8054</v>
      </c>
      <c r="E93" s="3">
        <v>7988</v>
      </c>
      <c r="F93" s="3">
        <v>7893</v>
      </c>
      <c r="G93" s="3">
        <v>7966</v>
      </c>
      <c r="H93" s="3">
        <v>8038</v>
      </c>
      <c r="I93" s="3">
        <v>8004</v>
      </c>
      <c r="J93" s="3">
        <v>8003</v>
      </c>
      <c r="K93" s="3">
        <v>8008</v>
      </c>
      <c r="L93" s="3">
        <v>8137</v>
      </c>
      <c r="M93" s="3">
        <v>81</v>
      </c>
      <c r="N93" s="3">
        <v>72</v>
      </c>
      <c r="O93" s="3">
        <v>88</v>
      </c>
      <c r="P93" s="3">
        <v>142</v>
      </c>
      <c r="Q93" s="3">
        <v>157</v>
      </c>
      <c r="R93" s="3">
        <v>138</v>
      </c>
      <c r="S93" s="3">
        <v>153</v>
      </c>
      <c r="T93" s="3">
        <v>176</v>
      </c>
      <c r="U93" s="3">
        <v>249</v>
      </c>
      <c r="V93" s="3">
        <v>329</v>
      </c>
      <c r="W93" s="3">
        <f t="shared" si="24"/>
        <v>8133</v>
      </c>
      <c r="X93" s="3">
        <f t="shared" si="28"/>
        <v>8126</v>
      </c>
      <c r="Y93" s="3">
        <f t="shared" si="29"/>
        <v>8076</v>
      </c>
      <c r="Z93" s="3">
        <f t="shared" si="30"/>
        <v>8035</v>
      </c>
      <c r="AA93" s="3">
        <f t="shared" si="31"/>
        <v>8123</v>
      </c>
      <c r="AB93" s="3">
        <f t="shared" si="32"/>
        <v>8176</v>
      </c>
      <c r="AC93" s="3">
        <f t="shared" si="33"/>
        <v>8157</v>
      </c>
      <c r="AD93" s="3">
        <f t="shared" si="34"/>
        <v>8179</v>
      </c>
      <c r="AE93" s="3">
        <f t="shared" si="35"/>
        <v>8257</v>
      </c>
      <c r="AF93" s="3">
        <f t="shared" si="36"/>
        <v>8466</v>
      </c>
      <c r="AG93" s="5">
        <f t="shared" si="25"/>
        <v>9.9594245665805981E-3</v>
      </c>
      <c r="AH93" s="5">
        <f t="shared" si="37"/>
        <v>8.8604479448683247E-3</v>
      </c>
      <c r="AI93" s="5">
        <f t="shared" si="38"/>
        <v>1.0896483407627538E-2</v>
      </c>
      <c r="AJ93" s="5">
        <f t="shared" si="39"/>
        <v>1.7672682016179216E-2</v>
      </c>
      <c r="AK93" s="5">
        <f t="shared" si="40"/>
        <v>1.9327834543887725E-2</v>
      </c>
      <c r="AL93" s="5">
        <f t="shared" si="41"/>
        <v>1.6878669275929549E-2</v>
      </c>
      <c r="AM93" s="5">
        <f t="shared" si="42"/>
        <v>1.875689591761677E-2</v>
      </c>
      <c r="AN93" s="5">
        <f t="shared" si="43"/>
        <v>2.1518523046827241E-2</v>
      </c>
      <c r="AO93" s="5">
        <f t="shared" si="44"/>
        <v>3.0156231076662227E-2</v>
      </c>
      <c r="AP93" s="5">
        <f t="shared" si="45"/>
        <v>3.8861327663595562E-2</v>
      </c>
      <c r="AQ93" s="6">
        <f t="shared" si="26"/>
        <v>8.8122340713108916E-3</v>
      </c>
      <c r="AR93" s="7">
        <f t="shared" si="27"/>
        <v>2.1188645647416345E-2</v>
      </c>
      <c r="AS93">
        <v>8466</v>
      </c>
      <c r="AT93" s="2" t="s">
        <v>102</v>
      </c>
      <c r="AV93" s="2"/>
      <c r="AW93" s="5"/>
      <c r="AX93" s="5"/>
    </row>
    <row r="94" spans="2:50" x14ac:dyDescent="0.25">
      <c r="B94" s="2" t="s">
        <v>103</v>
      </c>
      <c r="C94" s="3">
        <v>30861</v>
      </c>
      <c r="D94" s="3">
        <v>33784</v>
      </c>
      <c r="E94" s="3">
        <v>36463</v>
      </c>
      <c r="F94" s="3">
        <v>38445</v>
      </c>
      <c r="G94" s="3">
        <v>40742</v>
      </c>
      <c r="H94" s="3">
        <v>43261</v>
      </c>
      <c r="I94" s="3">
        <v>46025</v>
      </c>
      <c r="J94" s="3">
        <v>48946</v>
      </c>
      <c r="K94" s="3">
        <v>52209</v>
      </c>
      <c r="L94" s="3">
        <v>55079</v>
      </c>
      <c r="M94" s="3">
        <v>1372</v>
      </c>
      <c r="N94" s="3">
        <v>1172</v>
      </c>
      <c r="O94" s="3">
        <v>1332</v>
      </c>
      <c r="P94" s="3">
        <v>2105</v>
      </c>
      <c r="Q94" s="3">
        <v>2337</v>
      </c>
      <c r="R94" s="3">
        <v>2314</v>
      </c>
      <c r="S94" s="3">
        <v>2521</v>
      </c>
      <c r="T94" s="3">
        <v>2851</v>
      </c>
      <c r="U94" s="3">
        <v>3111</v>
      </c>
      <c r="V94" s="3">
        <v>3560</v>
      </c>
      <c r="W94" s="3">
        <f t="shared" si="24"/>
        <v>32233</v>
      </c>
      <c r="X94" s="3">
        <f t="shared" si="28"/>
        <v>34956</v>
      </c>
      <c r="Y94" s="3">
        <f t="shared" si="29"/>
        <v>37795</v>
      </c>
      <c r="Z94" s="3">
        <f t="shared" si="30"/>
        <v>40550</v>
      </c>
      <c r="AA94" s="3">
        <f t="shared" si="31"/>
        <v>43079</v>
      </c>
      <c r="AB94" s="3">
        <f t="shared" si="32"/>
        <v>45575</v>
      </c>
      <c r="AC94" s="3">
        <f t="shared" si="33"/>
        <v>48546</v>
      </c>
      <c r="AD94" s="3">
        <f t="shared" si="34"/>
        <v>51797</v>
      </c>
      <c r="AE94" s="3">
        <f t="shared" si="35"/>
        <v>55320</v>
      </c>
      <c r="AF94" s="3">
        <f t="shared" si="36"/>
        <v>58639</v>
      </c>
      <c r="AG94" s="5">
        <f t="shared" si="25"/>
        <v>4.2565073061768995E-2</v>
      </c>
      <c r="AH94" s="5">
        <f t="shared" si="37"/>
        <v>3.352786359995423E-2</v>
      </c>
      <c r="AI94" s="5">
        <f t="shared" si="38"/>
        <v>3.5242756978436304E-2</v>
      </c>
      <c r="AJ94" s="5">
        <f t="shared" si="39"/>
        <v>5.1911220715166462E-2</v>
      </c>
      <c r="AK94" s="5">
        <f t="shared" si="40"/>
        <v>5.4249170129297336E-2</v>
      </c>
      <c r="AL94" s="5">
        <f t="shared" si="41"/>
        <v>5.077345035655513E-2</v>
      </c>
      <c r="AM94" s="5">
        <f t="shared" si="42"/>
        <v>5.1930128125901205E-2</v>
      </c>
      <c r="AN94" s="5">
        <f t="shared" si="43"/>
        <v>5.5041797787516653E-2</v>
      </c>
      <c r="AO94" s="5">
        <f t="shared" si="44"/>
        <v>5.6236442516268983E-2</v>
      </c>
      <c r="AP94" s="5">
        <f t="shared" si="45"/>
        <v>6.0710448677501319E-2</v>
      </c>
      <c r="AQ94" s="6">
        <f t="shared" si="26"/>
        <v>1.8383357115212232E-2</v>
      </c>
      <c r="AR94" s="7">
        <f t="shared" si="27"/>
        <v>8.7992279623348574E-3</v>
      </c>
      <c r="AS94">
        <v>58639</v>
      </c>
      <c r="AT94" s="2" t="s">
        <v>103</v>
      </c>
      <c r="AV94" s="2"/>
      <c r="AW94" s="5"/>
      <c r="AX94" s="5"/>
    </row>
    <row r="95" spans="2:50" x14ac:dyDescent="0.25">
      <c r="B95" s="2" t="s">
        <v>104</v>
      </c>
      <c r="C95" s="3">
        <v>78294</v>
      </c>
      <c r="D95" s="3">
        <v>83327</v>
      </c>
      <c r="E95" s="3">
        <v>85768</v>
      </c>
      <c r="F95" s="3">
        <v>82821</v>
      </c>
      <c r="G95" s="3">
        <v>86730</v>
      </c>
      <c r="H95" s="3">
        <v>89993</v>
      </c>
      <c r="I95" s="3">
        <v>92419</v>
      </c>
      <c r="J95" s="3">
        <v>94421</v>
      </c>
      <c r="K95" s="3">
        <v>96580</v>
      </c>
      <c r="L95" s="3">
        <v>98275</v>
      </c>
      <c r="M95" s="3">
        <v>5913</v>
      </c>
      <c r="N95" s="3">
        <v>4680</v>
      </c>
      <c r="O95" s="3">
        <v>5007</v>
      </c>
      <c r="P95" s="3">
        <v>8283</v>
      </c>
      <c r="Q95" s="3">
        <v>8279</v>
      </c>
      <c r="R95" s="3">
        <v>7797</v>
      </c>
      <c r="S95" s="3">
        <v>8245</v>
      </c>
      <c r="T95" s="3">
        <v>7833</v>
      </c>
      <c r="U95" s="3">
        <v>7035</v>
      </c>
      <c r="V95" s="3">
        <v>6619</v>
      </c>
      <c r="W95" s="3">
        <f t="shared" si="24"/>
        <v>84207</v>
      </c>
      <c r="X95" s="3">
        <f t="shared" si="28"/>
        <v>88007</v>
      </c>
      <c r="Y95" s="3">
        <f t="shared" si="29"/>
        <v>90775</v>
      </c>
      <c r="Z95" s="3">
        <f t="shared" si="30"/>
        <v>91104</v>
      </c>
      <c r="AA95" s="3">
        <f t="shared" si="31"/>
        <v>95009</v>
      </c>
      <c r="AB95" s="3">
        <f t="shared" si="32"/>
        <v>97790</v>
      </c>
      <c r="AC95" s="3">
        <f t="shared" si="33"/>
        <v>100664</v>
      </c>
      <c r="AD95" s="3">
        <f t="shared" si="34"/>
        <v>102254</v>
      </c>
      <c r="AE95" s="3">
        <f t="shared" si="35"/>
        <v>103615</v>
      </c>
      <c r="AF95" s="3">
        <f t="shared" si="36"/>
        <v>104894</v>
      </c>
      <c r="AG95" s="5">
        <f t="shared" si="25"/>
        <v>7.0219815454772169E-2</v>
      </c>
      <c r="AH95" s="5">
        <f t="shared" si="37"/>
        <v>5.3177588146397448E-2</v>
      </c>
      <c r="AI95" s="5">
        <f t="shared" si="38"/>
        <v>5.5158358578903881E-2</v>
      </c>
      <c r="AJ95" s="5">
        <f t="shared" si="39"/>
        <v>9.0918071654373031E-2</v>
      </c>
      <c r="AK95" s="5">
        <f t="shared" si="40"/>
        <v>8.7139113136650209E-2</v>
      </c>
      <c r="AL95" s="5">
        <f t="shared" si="41"/>
        <v>7.9732078944677376E-2</v>
      </c>
      <c r="AM95" s="5">
        <f t="shared" si="42"/>
        <v>8.1906143209091634E-2</v>
      </c>
      <c r="AN95" s="5">
        <f t="shared" si="43"/>
        <v>7.6603360259745346E-2</v>
      </c>
      <c r="AO95" s="5">
        <f t="shared" si="44"/>
        <v>6.7895574965014721E-2</v>
      </c>
      <c r="AP95" s="5">
        <f t="shared" si="45"/>
        <v>6.3101798005605655E-2</v>
      </c>
      <c r="AQ95" s="6">
        <f t="shared" si="26"/>
        <v>3.7740483507975583E-2</v>
      </c>
      <c r="AR95" s="7">
        <f t="shared" si="27"/>
        <v>-2.7816273648767376E-2</v>
      </c>
      <c r="AS95">
        <v>104894</v>
      </c>
      <c r="AT95" s="2" t="s">
        <v>104</v>
      </c>
      <c r="AV95" s="2"/>
      <c r="AW95" s="5"/>
      <c r="AX95" s="5"/>
    </row>
    <row r="96" spans="2:50" x14ac:dyDescent="0.25">
      <c r="B96" s="2" t="s">
        <v>105</v>
      </c>
      <c r="C96" s="3">
        <v>34893</v>
      </c>
      <c r="D96" s="3">
        <v>36671</v>
      </c>
      <c r="E96" s="3">
        <v>37423</v>
      </c>
      <c r="F96" s="3">
        <v>36623</v>
      </c>
      <c r="G96" s="3">
        <v>38674</v>
      </c>
      <c r="H96" s="3">
        <v>40838</v>
      </c>
      <c r="I96" s="3">
        <v>41680</v>
      </c>
      <c r="J96" s="3">
        <v>43011</v>
      </c>
      <c r="K96" s="3">
        <v>45037</v>
      </c>
      <c r="L96" s="3">
        <v>47113</v>
      </c>
      <c r="M96" s="3">
        <v>1633</v>
      </c>
      <c r="N96" s="3">
        <v>1178</v>
      </c>
      <c r="O96" s="3">
        <v>1316</v>
      </c>
      <c r="P96" s="3">
        <v>2797</v>
      </c>
      <c r="Q96" s="3">
        <v>2560</v>
      </c>
      <c r="R96" s="3">
        <v>2337</v>
      </c>
      <c r="S96" s="3">
        <v>2656</v>
      </c>
      <c r="T96" s="3">
        <v>2933</v>
      </c>
      <c r="U96" s="3">
        <v>2929</v>
      </c>
      <c r="V96" s="3">
        <v>2696</v>
      </c>
      <c r="W96" s="3">
        <f t="shared" si="24"/>
        <v>36526</v>
      </c>
      <c r="X96" s="3">
        <f t="shared" si="28"/>
        <v>37849</v>
      </c>
      <c r="Y96" s="3">
        <f t="shared" si="29"/>
        <v>38739</v>
      </c>
      <c r="Z96" s="3">
        <f t="shared" si="30"/>
        <v>39420</v>
      </c>
      <c r="AA96" s="3">
        <f t="shared" si="31"/>
        <v>41234</v>
      </c>
      <c r="AB96" s="3">
        <f t="shared" si="32"/>
        <v>43175</v>
      </c>
      <c r="AC96" s="3">
        <f t="shared" si="33"/>
        <v>44336</v>
      </c>
      <c r="AD96" s="3">
        <f t="shared" si="34"/>
        <v>45944</v>
      </c>
      <c r="AE96" s="3">
        <f t="shared" si="35"/>
        <v>47966</v>
      </c>
      <c r="AF96" s="3">
        <f t="shared" si="36"/>
        <v>49809</v>
      </c>
      <c r="AG96" s="5">
        <f t="shared" si="25"/>
        <v>4.4707879318841376E-2</v>
      </c>
      <c r="AH96" s="5">
        <f t="shared" si="37"/>
        <v>3.1123675658537873E-2</v>
      </c>
      <c r="AI96" s="5">
        <f t="shared" si="38"/>
        <v>3.3970933684400732E-2</v>
      </c>
      <c r="AJ96" s="5">
        <f t="shared" si="39"/>
        <v>7.0953830542871632E-2</v>
      </c>
      <c r="AK96" s="5">
        <f t="shared" si="40"/>
        <v>6.208468739389824E-2</v>
      </c>
      <c r="AL96" s="5">
        <f t="shared" si="41"/>
        <v>5.4128546612623049E-2</v>
      </c>
      <c r="AM96" s="5">
        <f t="shared" si="42"/>
        <v>5.9906171057380005E-2</v>
      </c>
      <c r="AN96" s="5">
        <f t="shared" si="43"/>
        <v>6.3838586104823264E-2</v>
      </c>
      <c r="AO96" s="5">
        <f t="shared" si="44"/>
        <v>6.106408706166868E-2</v>
      </c>
      <c r="AP96" s="5">
        <f t="shared" si="45"/>
        <v>5.4126764239394484E-2</v>
      </c>
      <c r="AQ96" s="6">
        <f t="shared" si="26"/>
        <v>3.9830154884333759E-2</v>
      </c>
      <c r="AR96" s="7">
        <f t="shared" si="27"/>
        <v>-1.6827066303477148E-2</v>
      </c>
      <c r="AS96">
        <v>49809</v>
      </c>
      <c r="AT96" s="2" t="s">
        <v>105</v>
      </c>
      <c r="AV96" s="2"/>
      <c r="AW96" s="5"/>
      <c r="AX96" s="5"/>
    </row>
    <row r="97" spans="1:50" x14ac:dyDescent="0.25">
      <c r="B97" s="2" t="s">
        <v>106</v>
      </c>
      <c r="C97" s="3">
        <v>97491</v>
      </c>
      <c r="D97" s="3">
        <v>96514</v>
      </c>
      <c r="E97" s="3">
        <v>93455</v>
      </c>
      <c r="F97" s="3">
        <v>89463</v>
      </c>
      <c r="G97" s="3">
        <v>88043</v>
      </c>
      <c r="H97" s="3">
        <v>86641</v>
      </c>
      <c r="I97" s="3">
        <v>85021</v>
      </c>
      <c r="J97" s="3">
        <v>83533</v>
      </c>
      <c r="K97" s="3">
        <v>82580</v>
      </c>
      <c r="L97" s="3">
        <v>83357</v>
      </c>
      <c r="M97" s="3">
        <v>4316</v>
      </c>
      <c r="N97" s="3">
        <v>3416</v>
      </c>
      <c r="O97" s="3">
        <v>3437</v>
      </c>
      <c r="P97" s="3">
        <v>5614</v>
      </c>
      <c r="Q97" s="3">
        <v>5771</v>
      </c>
      <c r="R97" s="3">
        <v>5407</v>
      </c>
      <c r="S97" s="3">
        <v>5404</v>
      </c>
      <c r="T97" s="3">
        <v>5250</v>
      </c>
      <c r="U97" s="3">
        <v>5144</v>
      </c>
      <c r="V97" s="3">
        <v>4997</v>
      </c>
      <c r="W97" s="3">
        <f t="shared" si="24"/>
        <v>101807</v>
      </c>
      <c r="X97" s="3">
        <f t="shared" si="28"/>
        <v>99930</v>
      </c>
      <c r="Y97" s="3">
        <f t="shared" si="29"/>
        <v>96892</v>
      </c>
      <c r="Z97" s="3">
        <f t="shared" si="30"/>
        <v>95077</v>
      </c>
      <c r="AA97" s="3">
        <f t="shared" si="31"/>
        <v>93814</v>
      </c>
      <c r="AB97" s="3">
        <f t="shared" si="32"/>
        <v>92048</v>
      </c>
      <c r="AC97" s="3">
        <f t="shared" si="33"/>
        <v>90425</v>
      </c>
      <c r="AD97" s="3">
        <f t="shared" si="34"/>
        <v>88783</v>
      </c>
      <c r="AE97" s="3">
        <f t="shared" si="35"/>
        <v>87724</v>
      </c>
      <c r="AF97" s="3">
        <f t="shared" si="36"/>
        <v>88354</v>
      </c>
      <c r="AG97" s="5">
        <f t="shared" si="25"/>
        <v>4.239394147750155E-2</v>
      </c>
      <c r="AH97" s="5">
        <f t="shared" si="37"/>
        <v>3.4183928750125089E-2</v>
      </c>
      <c r="AI97" s="5">
        <f t="shared" si="38"/>
        <v>3.5472484828468813E-2</v>
      </c>
      <c r="AJ97" s="5">
        <f t="shared" si="39"/>
        <v>5.9046877793788193E-2</v>
      </c>
      <c r="AK97" s="5">
        <f t="shared" si="40"/>
        <v>6.1515338862003541E-2</v>
      </c>
      <c r="AL97" s="5">
        <f t="shared" si="41"/>
        <v>5.8741091604380326E-2</v>
      </c>
      <c r="AM97" s="5">
        <f t="shared" si="42"/>
        <v>5.9762233895493504E-2</v>
      </c>
      <c r="AN97" s="5">
        <f t="shared" si="43"/>
        <v>5.9132942117297228E-2</v>
      </c>
      <c r="AO97" s="5">
        <f t="shared" si="44"/>
        <v>5.8638456978705941E-2</v>
      </c>
      <c r="AP97" s="5">
        <f t="shared" si="45"/>
        <v>5.6556579215428844E-2</v>
      </c>
      <c r="AQ97" s="6">
        <f t="shared" si="26"/>
        <v>2.4862949043663103E-2</v>
      </c>
      <c r="AR97" s="7">
        <f t="shared" si="27"/>
        <v>-2.4902985783593484E-3</v>
      </c>
      <c r="AS97">
        <v>88354</v>
      </c>
      <c r="AT97" s="2" t="s">
        <v>106</v>
      </c>
      <c r="AV97" s="2"/>
      <c r="AW97" s="5"/>
      <c r="AX97" s="5"/>
    </row>
    <row r="98" spans="1:50" x14ac:dyDescent="0.25">
      <c r="B98" s="2" t="s">
        <v>107</v>
      </c>
      <c r="C98" s="3">
        <v>4615</v>
      </c>
      <c r="D98" s="3">
        <v>5157</v>
      </c>
      <c r="E98" s="3">
        <v>5435</v>
      </c>
      <c r="F98" s="3">
        <v>5451</v>
      </c>
      <c r="G98" s="3">
        <v>6492</v>
      </c>
      <c r="H98" s="3">
        <v>7072</v>
      </c>
      <c r="I98" s="3">
        <v>7694</v>
      </c>
      <c r="J98" s="3">
        <v>8144</v>
      </c>
      <c r="K98" s="3">
        <v>8493</v>
      </c>
      <c r="L98" s="3">
        <v>8921</v>
      </c>
      <c r="M98" s="3">
        <v>212</v>
      </c>
      <c r="N98" s="3">
        <v>131</v>
      </c>
      <c r="O98" s="3">
        <v>136</v>
      </c>
      <c r="P98" s="3">
        <v>272</v>
      </c>
      <c r="Q98" s="3">
        <v>288</v>
      </c>
      <c r="R98" s="3">
        <v>244</v>
      </c>
      <c r="S98" s="3">
        <v>305</v>
      </c>
      <c r="T98" s="3">
        <v>288</v>
      </c>
      <c r="U98" s="3">
        <v>230</v>
      </c>
      <c r="V98" s="3">
        <v>248</v>
      </c>
      <c r="W98" s="3">
        <f t="shared" si="24"/>
        <v>4827</v>
      </c>
      <c r="X98" s="3">
        <f t="shared" si="28"/>
        <v>5288</v>
      </c>
      <c r="Y98" s="3">
        <f t="shared" si="29"/>
        <v>5571</v>
      </c>
      <c r="Z98" s="3">
        <f t="shared" si="30"/>
        <v>5723</v>
      </c>
      <c r="AA98" s="3">
        <f t="shared" si="31"/>
        <v>6780</v>
      </c>
      <c r="AB98" s="3">
        <f t="shared" si="32"/>
        <v>7316</v>
      </c>
      <c r="AC98" s="3">
        <f t="shared" si="33"/>
        <v>7999</v>
      </c>
      <c r="AD98" s="3">
        <f t="shared" si="34"/>
        <v>8432</v>
      </c>
      <c r="AE98" s="3">
        <f t="shared" si="35"/>
        <v>8723</v>
      </c>
      <c r="AF98" s="3">
        <f t="shared" si="36"/>
        <v>9169</v>
      </c>
      <c r="AG98" s="5">
        <f t="shared" si="25"/>
        <v>4.3919618810855605E-2</v>
      </c>
      <c r="AH98" s="5">
        <f t="shared" si="37"/>
        <v>2.4773071104387291E-2</v>
      </c>
      <c r="AI98" s="5">
        <f t="shared" si="38"/>
        <v>2.4412134266738467E-2</v>
      </c>
      <c r="AJ98" s="5">
        <f t="shared" si="39"/>
        <v>4.7527520531189936E-2</v>
      </c>
      <c r="AK98" s="5">
        <f t="shared" si="40"/>
        <v>4.247787610619469E-2</v>
      </c>
      <c r="AL98" s="5">
        <f t="shared" si="41"/>
        <v>3.3351558228540183E-2</v>
      </c>
      <c r="AM98" s="5">
        <f t="shared" si="42"/>
        <v>3.81297662207776E-2</v>
      </c>
      <c r="AN98" s="5">
        <f t="shared" si="43"/>
        <v>3.4155597722960153E-2</v>
      </c>
      <c r="AO98" s="5">
        <f t="shared" si="44"/>
        <v>2.6367075547403418E-2</v>
      </c>
      <c r="AP98" s="5">
        <f t="shared" si="45"/>
        <v>2.7047660595484784E-2</v>
      </c>
      <c r="AQ98" s="6">
        <f t="shared" si="26"/>
        <v>2.2754449426802645E-2</v>
      </c>
      <c r="AR98" s="7">
        <f t="shared" si="27"/>
        <v>-2.0479859935705152E-2</v>
      </c>
      <c r="AS98">
        <v>9169</v>
      </c>
      <c r="AT98" s="2" t="s">
        <v>107</v>
      </c>
      <c r="AV98" s="2"/>
      <c r="AW98" s="5"/>
      <c r="AX98" s="5"/>
    </row>
    <row r="99" spans="1:50" x14ac:dyDescent="0.25">
      <c r="B99" s="2" t="s">
        <v>108</v>
      </c>
      <c r="C99" s="3">
        <v>18131</v>
      </c>
      <c r="D99" s="3">
        <v>18186</v>
      </c>
      <c r="E99" s="3">
        <v>18376</v>
      </c>
      <c r="F99" s="3">
        <v>18738</v>
      </c>
      <c r="G99" s="3">
        <v>19694</v>
      </c>
      <c r="H99" s="3">
        <v>19692</v>
      </c>
      <c r="I99" s="3">
        <v>19228</v>
      </c>
      <c r="J99" s="3">
        <v>19014</v>
      </c>
      <c r="K99" s="3">
        <v>19017</v>
      </c>
      <c r="L99" s="3">
        <v>19016</v>
      </c>
      <c r="M99" s="3">
        <v>38</v>
      </c>
      <c r="N99" s="3">
        <v>35</v>
      </c>
      <c r="O99" s="3">
        <v>37</v>
      </c>
      <c r="P99" s="3">
        <v>52</v>
      </c>
      <c r="Q99" s="3">
        <v>52</v>
      </c>
      <c r="R99" s="3">
        <v>52</v>
      </c>
      <c r="S99" s="3">
        <v>48</v>
      </c>
      <c r="T99" s="3">
        <v>50</v>
      </c>
      <c r="U99" s="3">
        <v>42</v>
      </c>
      <c r="V99" s="3">
        <v>42</v>
      </c>
      <c r="W99" s="3">
        <f t="shared" si="24"/>
        <v>18169</v>
      </c>
      <c r="X99" s="3">
        <f t="shared" si="28"/>
        <v>18221</v>
      </c>
      <c r="Y99" s="3">
        <f t="shared" si="29"/>
        <v>18413</v>
      </c>
      <c r="Z99" s="3">
        <f t="shared" si="30"/>
        <v>18790</v>
      </c>
      <c r="AA99" s="3">
        <f t="shared" si="31"/>
        <v>19746</v>
      </c>
      <c r="AB99" s="3">
        <f t="shared" si="32"/>
        <v>19744</v>
      </c>
      <c r="AC99" s="3">
        <f t="shared" si="33"/>
        <v>19276</v>
      </c>
      <c r="AD99" s="3">
        <f t="shared" si="34"/>
        <v>19064</v>
      </c>
      <c r="AE99" s="3">
        <f t="shared" si="35"/>
        <v>19059</v>
      </c>
      <c r="AF99" s="3">
        <f t="shared" si="36"/>
        <v>19058</v>
      </c>
      <c r="AG99" s="5">
        <f t="shared" si="25"/>
        <v>2.091474489515108E-3</v>
      </c>
      <c r="AH99" s="5">
        <f t="shared" si="37"/>
        <v>1.9208605455243949E-3</v>
      </c>
      <c r="AI99" s="5">
        <f t="shared" si="38"/>
        <v>2.0094498452180526E-3</v>
      </c>
      <c r="AJ99" s="5">
        <f t="shared" si="39"/>
        <v>2.7674294837679615E-3</v>
      </c>
      <c r="AK99" s="5">
        <f t="shared" si="40"/>
        <v>2.6334447483034539E-3</v>
      </c>
      <c r="AL99" s="5">
        <f t="shared" si="41"/>
        <v>2.6337115072933548E-3</v>
      </c>
      <c r="AM99" s="5">
        <f t="shared" si="42"/>
        <v>2.4901431832330357E-3</v>
      </c>
      <c r="AN99" s="5">
        <f t="shared" si="43"/>
        <v>2.6227444397817876E-3</v>
      </c>
      <c r="AO99" s="5">
        <f t="shared" si="44"/>
        <v>2.2036832992287109E-3</v>
      </c>
      <c r="AP99" s="5">
        <f t="shared" si="45"/>
        <v>2.2037989295833772E-3</v>
      </c>
      <c r="AQ99" s="6">
        <f t="shared" si="26"/>
        <v>8.4656893824356662E-4</v>
      </c>
      <c r="AR99" s="7">
        <f t="shared" si="27"/>
        <v>-5.6363055418458437E-4</v>
      </c>
      <c r="AS99">
        <v>19058</v>
      </c>
      <c r="AT99" s="2" t="s">
        <v>108</v>
      </c>
      <c r="AV99" s="2"/>
      <c r="AW99" s="5"/>
      <c r="AX99" s="5"/>
    </row>
    <row r="100" spans="1:50" x14ac:dyDescent="0.25">
      <c r="B100" s="2" t="s">
        <v>109</v>
      </c>
      <c r="C100" s="3">
        <v>6250</v>
      </c>
      <c r="D100" s="3">
        <v>6464</v>
      </c>
      <c r="E100" s="3">
        <v>6736</v>
      </c>
      <c r="F100" s="3">
        <v>7240</v>
      </c>
      <c r="G100" s="3">
        <v>7595</v>
      </c>
      <c r="H100" s="3">
        <v>8045</v>
      </c>
      <c r="I100" s="3">
        <v>8456</v>
      </c>
      <c r="J100" s="3">
        <v>8833</v>
      </c>
      <c r="K100" s="3">
        <v>9162</v>
      </c>
      <c r="L100" s="3">
        <v>9388</v>
      </c>
      <c r="M100" s="3">
        <v>177</v>
      </c>
      <c r="N100" s="3">
        <v>131</v>
      </c>
      <c r="O100" s="3">
        <v>125</v>
      </c>
      <c r="P100" s="3">
        <v>303</v>
      </c>
      <c r="Q100" s="3">
        <v>283</v>
      </c>
      <c r="R100" s="3">
        <v>279</v>
      </c>
      <c r="S100" s="3">
        <v>322</v>
      </c>
      <c r="T100" s="3">
        <v>329</v>
      </c>
      <c r="U100" s="3">
        <v>299</v>
      </c>
      <c r="V100" s="3">
        <v>274</v>
      </c>
      <c r="W100" s="3">
        <f t="shared" si="24"/>
        <v>6427</v>
      </c>
      <c r="X100" s="3">
        <f t="shared" si="28"/>
        <v>6595</v>
      </c>
      <c r="Y100" s="3">
        <f t="shared" si="29"/>
        <v>6861</v>
      </c>
      <c r="Z100" s="3">
        <f t="shared" si="30"/>
        <v>7543</v>
      </c>
      <c r="AA100" s="3">
        <f t="shared" si="31"/>
        <v>7878</v>
      </c>
      <c r="AB100" s="3">
        <f t="shared" si="32"/>
        <v>8324</v>
      </c>
      <c r="AC100" s="3">
        <f t="shared" si="33"/>
        <v>8778</v>
      </c>
      <c r="AD100" s="3">
        <f t="shared" si="34"/>
        <v>9162</v>
      </c>
      <c r="AE100" s="3">
        <f t="shared" si="35"/>
        <v>9461</v>
      </c>
      <c r="AF100" s="3">
        <f t="shared" si="36"/>
        <v>9662</v>
      </c>
      <c r="AG100" s="5">
        <f t="shared" si="25"/>
        <v>2.754006534930761E-2</v>
      </c>
      <c r="AH100" s="5">
        <f t="shared" si="37"/>
        <v>1.9863532979529946E-2</v>
      </c>
      <c r="AI100" s="5">
        <f t="shared" si="38"/>
        <v>1.8218918524996356E-2</v>
      </c>
      <c r="AJ100" s="5">
        <f t="shared" si="39"/>
        <v>4.0169693755800082E-2</v>
      </c>
      <c r="AK100" s="5">
        <f t="shared" si="40"/>
        <v>3.5922823051535921E-2</v>
      </c>
      <c r="AL100" s="5">
        <f t="shared" si="41"/>
        <v>3.3517539644401732E-2</v>
      </c>
      <c r="AM100" s="5">
        <f t="shared" si="42"/>
        <v>3.6682615629984053E-2</v>
      </c>
      <c r="AN100" s="5">
        <f t="shared" si="43"/>
        <v>3.59091901331587E-2</v>
      </c>
      <c r="AO100" s="5">
        <f t="shared" si="44"/>
        <v>3.1603424585138991E-2</v>
      </c>
      <c r="AP100" s="5">
        <f t="shared" si="45"/>
        <v>2.8358517905195613E-2</v>
      </c>
      <c r="AQ100" s="6">
        <f t="shared" si="26"/>
        <v>2.0306160776270135E-2</v>
      </c>
      <c r="AR100" s="7">
        <f t="shared" si="27"/>
        <v>-1.1811175850604469E-2</v>
      </c>
      <c r="AS100">
        <v>9662</v>
      </c>
      <c r="AT100" s="2" t="s">
        <v>109</v>
      </c>
      <c r="AV100" s="2"/>
      <c r="AW100" s="5"/>
      <c r="AX100" s="5"/>
    </row>
    <row r="101" spans="1:50" x14ac:dyDescent="0.25">
      <c r="B101" s="2" t="s">
        <v>110</v>
      </c>
      <c r="C101" s="3">
        <v>29222</v>
      </c>
      <c r="D101" s="3">
        <v>30888</v>
      </c>
      <c r="E101" s="3">
        <v>32503</v>
      </c>
      <c r="F101" s="3">
        <v>33021</v>
      </c>
      <c r="G101" s="3">
        <v>35128</v>
      </c>
      <c r="H101" s="3">
        <v>37421</v>
      </c>
      <c r="I101" s="3">
        <v>39208</v>
      </c>
      <c r="J101" s="3">
        <v>41099</v>
      </c>
      <c r="K101" s="3">
        <v>42868</v>
      </c>
      <c r="L101" s="3">
        <v>45001</v>
      </c>
      <c r="M101" s="3">
        <v>959</v>
      </c>
      <c r="N101" s="3">
        <v>839</v>
      </c>
      <c r="O101" s="3">
        <v>974</v>
      </c>
      <c r="P101" s="3">
        <v>1724</v>
      </c>
      <c r="Q101" s="3">
        <v>1852</v>
      </c>
      <c r="R101" s="3">
        <v>1761</v>
      </c>
      <c r="S101" s="3">
        <v>1896</v>
      </c>
      <c r="T101" s="3">
        <v>2015</v>
      </c>
      <c r="U101" s="3">
        <v>2090</v>
      </c>
      <c r="V101" s="3">
        <v>2158</v>
      </c>
      <c r="W101" s="3">
        <f t="shared" si="24"/>
        <v>30181</v>
      </c>
      <c r="X101" s="3">
        <f t="shared" si="28"/>
        <v>31727</v>
      </c>
      <c r="Y101" s="3">
        <f t="shared" si="29"/>
        <v>33477</v>
      </c>
      <c r="Z101" s="3">
        <f t="shared" si="30"/>
        <v>34745</v>
      </c>
      <c r="AA101" s="3">
        <f t="shared" si="31"/>
        <v>36980</v>
      </c>
      <c r="AB101" s="3">
        <f t="shared" si="32"/>
        <v>39182</v>
      </c>
      <c r="AC101" s="3">
        <f t="shared" si="33"/>
        <v>41104</v>
      </c>
      <c r="AD101" s="3">
        <f t="shared" si="34"/>
        <v>43114</v>
      </c>
      <c r="AE101" s="3">
        <f t="shared" si="35"/>
        <v>44958</v>
      </c>
      <c r="AF101" s="3">
        <f t="shared" si="36"/>
        <v>47159</v>
      </c>
      <c r="AG101" s="5">
        <f t="shared" si="25"/>
        <v>3.1774957754878895E-2</v>
      </c>
      <c r="AH101" s="5">
        <f t="shared" si="37"/>
        <v>2.644435338985722E-2</v>
      </c>
      <c r="AI101" s="5">
        <f t="shared" si="38"/>
        <v>2.9094602264241119E-2</v>
      </c>
      <c r="AJ101" s="5">
        <f t="shared" si="39"/>
        <v>4.961865016549144E-2</v>
      </c>
      <c r="AK101" s="5">
        <f t="shared" si="40"/>
        <v>5.0081124932395887E-2</v>
      </c>
      <c r="AL101" s="5">
        <f t="shared" si="41"/>
        <v>4.4944106987902611E-2</v>
      </c>
      <c r="AM101" s="5">
        <f t="shared" si="42"/>
        <v>4.6126897625535228E-2</v>
      </c>
      <c r="AN101" s="5">
        <f t="shared" si="43"/>
        <v>4.6736558890383632E-2</v>
      </c>
      <c r="AO101" s="5">
        <f t="shared" si="44"/>
        <v>4.648783308866053E-2</v>
      </c>
      <c r="AP101" s="5">
        <f t="shared" si="45"/>
        <v>4.576008821221824E-2</v>
      </c>
      <c r="AQ101" s="6">
        <f t="shared" si="26"/>
        <v>2.3174296775634221E-2</v>
      </c>
      <c r="AR101" s="7">
        <f t="shared" si="27"/>
        <v>-3.8585619532731999E-3</v>
      </c>
      <c r="AS101">
        <v>47159</v>
      </c>
      <c r="AT101" s="2" t="s">
        <v>110</v>
      </c>
      <c r="AV101" s="2"/>
      <c r="AW101" s="5"/>
      <c r="AX101" s="5"/>
    </row>
    <row r="102" spans="1:50" x14ac:dyDescent="0.25">
      <c r="B102" s="2" t="s">
        <v>111</v>
      </c>
      <c r="C102" s="3">
        <v>65864</v>
      </c>
      <c r="D102" s="3">
        <v>68236</v>
      </c>
      <c r="E102" s="3">
        <v>68222</v>
      </c>
      <c r="F102" s="3">
        <v>65357</v>
      </c>
      <c r="G102" s="3">
        <v>66919</v>
      </c>
      <c r="H102" s="3">
        <v>68247</v>
      </c>
      <c r="I102" s="3">
        <v>68882</v>
      </c>
      <c r="J102" s="3">
        <v>69034</v>
      </c>
      <c r="K102" s="3">
        <v>69367</v>
      </c>
      <c r="L102" s="3">
        <v>69089</v>
      </c>
      <c r="M102" s="3">
        <v>5175</v>
      </c>
      <c r="N102" s="3">
        <v>3939</v>
      </c>
      <c r="O102" s="3">
        <v>3882</v>
      </c>
      <c r="P102" s="3">
        <v>6559</v>
      </c>
      <c r="Q102" s="3">
        <v>6213</v>
      </c>
      <c r="R102" s="3">
        <v>5590</v>
      </c>
      <c r="S102" s="3">
        <v>5636</v>
      </c>
      <c r="T102" s="3">
        <v>5498</v>
      </c>
      <c r="U102" s="3">
        <v>4571</v>
      </c>
      <c r="V102" s="3">
        <v>4075</v>
      </c>
      <c r="W102" s="3">
        <f t="shared" si="24"/>
        <v>71039</v>
      </c>
      <c r="X102" s="3">
        <f t="shared" si="28"/>
        <v>72175</v>
      </c>
      <c r="Y102" s="3">
        <f t="shared" si="29"/>
        <v>72104</v>
      </c>
      <c r="Z102" s="3">
        <f t="shared" si="30"/>
        <v>71916</v>
      </c>
      <c r="AA102" s="3">
        <f t="shared" si="31"/>
        <v>73132</v>
      </c>
      <c r="AB102" s="3">
        <f t="shared" si="32"/>
        <v>73837</v>
      </c>
      <c r="AC102" s="3">
        <f t="shared" si="33"/>
        <v>74518</v>
      </c>
      <c r="AD102" s="3">
        <f t="shared" si="34"/>
        <v>74532</v>
      </c>
      <c r="AE102" s="3">
        <f t="shared" si="35"/>
        <v>73938</v>
      </c>
      <c r="AF102" s="3">
        <f t="shared" si="36"/>
        <v>73164</v>
      </c>
      <c r="AG102" s="5">
        <f t="shared" si="25"/>
        <v>7.2847309224510479E-2</v>
      </c>
      <c r="AH102" s="5">
        <f t="shared" si="37"/>
        <v>5.4575684101143059E-2</v>
      </c>
      <c r="AI102" s="5">
        <f t="shared" si="38"/>
        <v>5.3838899367580163E-2</v>
      </c>
      <c r="AJ102" s="5">
        <f t="shared" si="39"/>
        <v>9.120362645308415E-2</v>
      </c>
      <c r="AK102" s="5">
        <f t="shared" si="40"/>
        <v>8.4955970026800859E-2</v>
      </c>
      <c r="AL102" s="5">
        <f t="shared" si="41"/>
        <v>7.5707301217546763E-2</v>
      </c>
      <c r="AM102" s="5">
        <f t="shared" si="42"/>
        <v>7.5632733030945545E-2</v>
      </c>
      <c r="AN102" s="5">
        <f t="shared" si="43"/>
        <v>7.376697257553802E-2</v>
      </c>
      <c r="AO102" s="5">
        <f t="shared" si="44"/>
        <v>6.182206713733128E-2</v>
      </c>
      <c r="AP102" s="5">
        <f t="shared" si="45"/>
        <v>5.5696790771417634E-2</v>
      </c>
      <c r="AQ102" s="6">
        <f t="shared" si="26"/>
        <v>3.6627942351941091E-2</v>
      </c>
      <c r="AR102" s="7">
        <f t="shared" si="27"/>
        <v>-3.5506835681666515E-2</v>
      </c>
      <c r="AS102">
        <v>73164</v>
      </c>
      <c r="AT102" s="2" t="s">
        <v>111</v>
      </c>
      <c r="AV102" s="2"/>
      <c r="AW102" s="5"/>
      <c r="AX102" s="5"/>
    </row>
    <row r="103" spans="1:50" x14ac:dyDescent="0.25">
      <c r="B103" s="2" t="s">
        <v>112</v>
      </c>
      <c r="C103" s="3">
        <v>14269</v>
      </c>
      <c r="D103" s="3">
        <v>16106</v>
      </c>
      <c r="E103" s="3">
        <v>16820</v>
      </c>
      <c r="F103" s="3">
        <v>16637</v>
      </c>
      <c r="G103" s="3">
        <v>17821</v>
      </c>
      <c r="H103" s="3">
        <v>19385</v>
      </c>
      <c r="I103" s="3">
        <v>20860</v>
      </c>
      <c r="J103" s="3">
        <v>21831</v>
      </c>
      <c r="K103" s="3">
        <v>23278</v>
      </c>
      <c r="L103" s="3">
        <v>24819</v>
      </c>
      <c r="M103" s="3">
        <v>1496</v>
      </c>
      <c r="N103" s="3">
        <v>1463</v>
      </c>
      <c r="O103" s="3">
        <v>1651</v>
      </c>
      <c r="P103" s="3">
        <v>2653</v>
      </c>
      <c r="Q103" s="3">
        <v>2956</v>
      </c>
      <c r="R103" s="3">
        <v>3040</v>
      </c>
      <c r="S103" s="3">
        <v>3382</v>
      </c>
      <c r="T103" s="3">
        <v>3320</v>
      </c>
      <c r="U103" s="3">
        <v>3322</v>
      </c>
      <c r="V103" s="3">
        <v>3371</v>
      </c>
      <c r="W103" s="3">
        <f t="shared" si="24"/>
        <v>15765</v>
      </c>
      <c r="X103" s="3">
        <f t="shared" si="28"/>
        <v>17569</v>
      </c>
      <c r="Y103" s="3">
        <f t="shared" si="29"/>
        <v>18471</v>
      </c>
      <c r="Z103" s="3">
        <f t="shared" si="30"/>
        <v>19290</v>
      </c>
      <c r="AA103" s="3">
        <f t="shared" si="31"/>
        <v>20777</v>
      </c>
      <c r="AB103" s="3">
        <f t="shared" si="32"/>
        <v>22425</v>
      </c>
      <c r="AC103" s="3">
        <f t="shared" si="33"/>
        <v>24242</v>
      </c>
      <c r="AD103" s="3">
        <f t="shared" si="34"/>
        <v>25151</v>
      </c>
      <c r="AE103" s="3">
        <f t="shared" si="35"/>
        <v>26600</v>
      </c>
      <c r="AF103" s="3">
        <f t="shared" si="36"/>
        <v>28190</v>
      </c>
      <c r="AG103" s="5">
        <f t="shared" si="25"/>
        <v>9.4893751982239136E-2</v>
      </c>
      <c r="AH103" s="5">
        <f t="shared" si="37"/>
        <v>8.3271671694461841E-2</v>
      </c>
      <c r="AI103" s="5">
        <f t="shared" si="38"/>
        <v>8.9383357695847543E-2</v>
      </c>
      <c r="AJ103" s="5">
        <f t="shared" si="39"/>
        <v>0.13753240020736132</v>
      </c>
      <c r="AK103" s="5">
        <f t="shared" si="40"/>
        <v>0.14227270539538914</v>
      </c>
      <c r="AL103" s="5">
        <f t="shared" si="41"/>
        <v>0.13556298773690079</v>
      </c>
      <c r="AM103" s="5">
        <f t="shared" si="42"/>
        <v>0.13950994142397491</v>
      </c>
      <c r="AN103" s="5">
        <f t="shared" si="43"/>
        <v>0.13200270366983421</v>
      </c>
      <c r="AO103" s="5">
        <f t="shared" si="44"/>
        <v>0.12488721804511278</v>
      </c>
      <c r="AP103" s="5">
        <f t="shared" si="45"/>
        <v>0.11958141184817311</v>
      </c>
      <c r="AQ103" s="6">
        <f t="shared" si="26"/>
        <v>5.4260728512899481E-2</v>
      </c>
      <c r="AR103" s="7">
        <f t="shared" si="27"/>
        <v>-1.7950988359188208E-2</v>
      </c>
      <c r="AS103">
        <v>28190</v>
      </c>
      <c r="AT103" s="2" t="s">
        <v>112</v>
      </c>
      <c r="AV103" s="2"/>
      <c r="AW103" s="5"/>
      <c r="AX103" s="5"/>
    </row>
    <row r="104" spans="1:50" x14ac:dyDescent="0.25">
      <c r="B104" s="2" t="s">
        <v>113</v>
      </c>
      <c r="C104" s="3">
        <v>21750</v>
      </c>
      <c r="D104" s="3">
        <v>22957</v>
      </c>
      <c r="E104" s="3">
        <v>24425</v>
      </c>
      <c r="F104" s="3">
        <v>23850</v>
      </c>
      <c r="G104" s="3">
        <v>26458</v>
      </c>
      <c r="H104" s="3">
        <v>26568</v>
      </c>
      <c r="I104" s="3">
        <v>28839</v>
      </c>
      <c r="J104" s="3">
        <v>32038</v>
      </c>
      <c r="K104" s="3">
        <v>34159</v>
      </c>
      <c r="L104" s="3">
        <v>36907</v>
      </c>
      <c r="M104" s="3">
        <v>704</v>
      </c>
      <c r="N104" s="3">
        <v>628</v>
      </c>
      <c r="O104" s="3">
        <v>673</v>
      </c>
      <c r="P104" s="3">
        <v>1071</v>
      </c>
      <c r="Q104" s="3">
        <v>1635</v>
      </c>
      <c r="R104" s="3">
        <v>1990</v>
      </c>
      <c r="S104" s="3">
        <v>2579</v>
      </c>
      <c r="T104" s="3">
        <v>3380</v>
      </c>
      <c r="U104" s="3">
        <v>2326</v>
      </c>
      <c r="V104" s="3">
        <v>2387</v>
      </c>
      <c r="W104" s="3">
        <f t="shared" si="24"/>
        <v>22454</v>
      </c>
      <c r="X104" s="3">
        <f t="shared" si="28"/>
        <v>23585</v>
      </c>
      <c r="Y104" s="3">
        <f t="shared" si="29"/>
        <v>25098</v>
      </c>
      <c r="Z104" s="3">
        <f t="shared" si="30"/>
        <v>24921</v>
      </c>
      <c r="AA104" s="3">
        <f t="shared" si="31"/>
        <v>28093</v>
      </c>
      <c r="AB104" s="3">
        <f t="shared" si="32"/>
        <v>28558</v>
      </c>
      <c r="AC104" s="3">
        <f t="shared" si="33"/>
        <v>31418</v>
      </c>
      <c r="AD104" s="3">
        <f t="shared" si="34"/>
        <v>35418</v>
      </c>
      <c r="AE104" s="3">
        <f t="shared" si="35"/>
        <v>36485</v>
      </c>
      <c r="AF104" s="3">
        <f t="shared" si="36"/>
        <v>39294</v>
      </c>
      <c r="AG104" s="5">
        <f t="shared" si="25"/>
        <v>3.1352988331700367E-2</v>
      </c>
      <c r="AH104" s="5">
        <f t="shared" si="37"/>
        <v>2.6627093491626033E-2</v>
      </c>
      <c r="AI104" s="5">
        <f t="shared" si="38"/>
        <v>2.6814885648258825E-2</v>
      </c>
      <c r="AJ104" s="5">
        <f t="shared" si="39"/>
        <v>4.2975803539183823E-2</v>
      </c>
      <c r="AK104" s="5">
        <f t="shared" si="40"/>
        <v>5.819955148969494E-2</v>
      </c>
      <c r="AL104" s="5">
        <f t="shared" si="41"/>
        <v>6.968275089291967E-2</v>
      </c>
      <c r="AM104" s="5">
        <f t="shared" si="42"/>
        <v>8.2086701890635938E-2</v>
      </c>
      <c r="AN104" s="5">
        <f t="shared" si="43"/>
        <v>9.5431701394771015E-2</v>
      </c>
      <c r="AO104" s="5">
        <f t="shared" si="44"/>
        <v>6.3752226942579149E-2</v>
      </c>
      <c r="AP104" s="5">
        <f t="shared" si="45"/>
        <v>6.0747187865831935E-2</v>
      </c>
      <c r="AQ104" s="6">
        <f t="shared" si="26"/>
        <v>1.634871004755779E-2</v>
      </c>
      <c r="AR104" s="7">
        <f t="shared" si="27"/>
        <v>1.7771384326648113E-2</v>
      </c>
      <c r="AS104">
        <v>39294</v>
      </c>
      <c r="AT104" s="2" t="s">
        <v>113</v>
      </c>
      <c r="AV104" s="2"/>
      <c r="AW104" s="5"/>
      <c r="AX104" s="5"/>
    </row>
    <row r="106" spans="1:50" ht="165" x14ac:dyDescent="0.25">
      <c r="A106" s="4" t="s">
        <v>114</v>
      </c>
    </row>
    <row r="107" spans="1:50" ht="195" x14ac:dyDescent="0.25">
      <c r="A107" s="4" t="s">
        <v>115</v>
      </c>
    </row>
    <row r="108" spans="1:50" x14ac:dyDescent="0.25">
      <c r="A108" t="s">
        <v>116</v>
      </c>
    </row>
    <row r="109" spans="1:50" x14ac:dyDescent="0.25">
      <c r="A109" t="s">
        <v>117</v>
      </c>
    </row>
    <row r="110" spans="1:50" x14ac:dyDescent="0.25">
      <c r="A110" t="s">
        <v>118</v>
      </c>
    </row>
    <row r="112" spans="1:50" x14ac:dyDescent="0.25">
      <c r="A112" t="s">
        <v>116</v>
      </c>
    </row>
    <row r="113" spans="1:1" x14ac:dyDescent="0.25">
      <c r="A113" t="s">
        <v>119</v>
      </c>
    </row>
    <row r="114" spans="1:1" x14ac:dyDescent="0.25">
      <c r="A114" t="s">
        <v>120</v>
      </c>
    </row>
    <row r="117" spans="1:1" x14ac:dyDescent="0.25">
      <c r="A117" t="s">
        <v>121</v>
      </c>
    </row>
    <row r="118" spans="1:1" x14ac:dyDescent="0.25">
      <c r="A118" t="s">
        <v>117</v>
      </c>
    </row>
    <row r="119" spans="1:1" x14ac:dyDescent="0.25">
      <c r="A119" t="s">
        <v>122</v>
      </c>
    </row>
    <row r="120" spans="1:1" x14ac:dyDescent="0.25">
      <c r="A120" t="s">
        <v>119</v>
      </c>
    </row>
    <row r="121" spans="1:1" x14ac:dyDescent="0.25">
      <c r="A121" t="s">
        <v>122</v>
      </c>
    </row>
    <row r="123" spans="1:1" x14ac:dyDescent="0.25">
      <c r="A123" t="s">
        <v>123</v>
      </c>
    </row>
    <row r="124" spans="1:1" x14ac:dyDescent="0.25">
      <c r="A124" t="s">
        <v>124</v>
      </c>
    </row>
    <row r="126" spans="1:1" x14ac:dyDescent="0.25">
      <c r="A126" t="s">
        <v>125</v>
      </c>
    </row>
    <row r="127" spans="1:1" x14ac:dyDescent="0.25">
      <c r="A127" t="s">
        <v>117</v>
      </c>
    </row>
    <row r="128" spans="1:1" x14ac:dyDescent="0.25">
      <c r="A128" t="s">
        <v>126</v>
      </c>
    </row>
    <row r="129" spans="1:1" x14ac:dyDescent="0.25">
      <c r="A129" t="s">
        <v>127</v>
      </c>
    </row>
    <row r="130" spans="1:1" x14ac:dyDescent="0.25">
      <c r="A130" t="s">
        <v>128</v>
      </c>
    </row>
    <row r="131" spans="1:1" x14ac:dyDescent="0.25">
      <c r="A131" t="s">
        <v>129</v>
      </c>
    </row>
    <row r="132" spans="1:1" x14ac:dyDescent="0.25">
      <c r="A132" t="s">
        <v>130</v>
      </c>
    </row>
    <row r="133" spans="1:1" x14ac:dyDescent="0.25">
      <c r="A133" t="s">
        <v>131</v>
      </c>
    </row>
    <row r="134" spans="1:1" x14ac:dyDescent="0.25">
      <c r="A134" t="s">
        <v>128</v>
      </c>
    </row>
    <row r="135" spans="1:1" x14ac:dyDescent="0.25">
      <c r="A135" t="s">
        <v>132</v>
      </c>
    </row>
    <row r="138" spans="1:1" x14ac:dyDescent="0.25">
      <c r="A138" t="s">
        <v>133</v>
      </c>
    </row>
    <row r="139" spans="1:1" x14ac:dyDescent="0.25">
      <c r="A139" t="s">
        <v>117</v>
      </c>
    </row>
    <row r="140" spans="1:1" x14ac:dyDescent="0.25">
      <c r="A140" t="s">
        <v>134</v>
      </c>
    </row>
    <row r="141" spans="1:1" x14ac:dyDescent="0.25">
      <c r="A141" t="s">
        <v>119</v>
      </c>
    </row>
    <row r="142" spans="1:1" x14ac:dyDescent="0.25">
      <c r="A142" t="s">
        <v>134</v>
      </c>
    </row>
    <row r="143" spans="1:1" x14ac:dyDescent="0.25">
      <c r="A143" t="s">
        <v>135</v>
      </c>
    </row>
    <row r="144" spans="1:1" x14ac:dyDescent="0.25">
      <c r="A144" t="s">
        <v>117</v>
      </c>
    </row>
    <row r="145" spans="1:1" x14ac:dyDescent="0.25">
      <c r="A145" t="s">
        <v>136</v>
      </c>
    </row>
    <row r="146" spans="1:1" x14ac:dyDescent="0.25">
      <c r="A146" t="s">
        <v>119</v>
      </c>
    </row>
    <row r="147" spans="1:1" x14ac:dyDescent="0.25">
      <c r="A147" t="s">
        <v>136</v>
      </c>
    </row>
    <row r="149" spans="1:1" x14ac:dyDescent="0.25">
      <c r="A149" t="s">
        <v>137</v>
      </c>
    </row>
    <row r="150" spans="1:1" x14ac:dyDescent="0.25">
      <c r="A150" t="s">
        <v>1</v>
      </c>
    </row>
    <row r="151" spans="1:1" x14ac:dyDescent="0.25">
      <c r="A151" t="s">
        <v>138</v>
      </c>
    </row>
    <row r="152" spans="1:1" x14ac:dyDescent="0.25">
      <c r="A152" t="s">
        <v>2</v>
      </c>
    </row>
    <row r="153" spans="1:1" x14ac:dyDescent="0.25">
      <c r="A153" t="s">
        <v>138</v>
      </c>
    </row>
    <row r="160" spans="1:1" x14ac:dyDescent="0.25">
      <c r="A160" t="s">
        <v>139</v>
      </c>
    </row>
    <row r="161" spans="1:1" x14ac:dyDescent="0.25">
      <c r="A161" t="s">
        <v>140</v>
      </c>
    </row>
    <row r="163" spans="1:1" x14ac:dyDescent="0.25">
      <c r="A163" t="s">
        <v>141</v>
      </c>
    </row>
    <row r="164" spans="1:1" x14ac:dyDescent="0.25">
      <c r="A164" t="s">
        <v>142</v>
      </c>
    </row>
  </sheetData>
  <pageMargins left="0.75" right="0.75" top="0.75" bottom="0.5" header="0.5" footer="0.75"/>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000000PF</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Joakim Boström Elias</dc:creator>
  <cp:lastModifiedBy>Joakim Boström Elias</cp:lastModifiedBy>
  <dcterms:created xsi:type="dcterms:W3CDTF">2018-02-15T07:27:51Z</dcterms:created>
  <dcterms:modified xsi:type="dcterms:W3CDTF">2018-02-20T10:42:47Z</dcterms:modified>
</cp:coreProperties>
</file>